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lelopez\Downloads\"/>
    </mc:Choice>
  </mc:AlternateContent>
  <xr:revisionPtr revIDLastSave="0" documentId="8_{A2C1F50D-9C5C-4779-96C1-42EDF21F3092}" xr6:coauthVersionLast="47" xr6:coauthVersionMax="47" xr10:uidLastSave="{00000000-0000-0000-0000-000000000000}"/>
  <bookViews>
    <workbookView xWindow="22410" yWindow="-16320" windowWidth="29040" windowHeight="15720" xr2:uid="{00000000-000D-0000-FFFF-FFFF00000000}"/>
  </bookViews>
  <sheets>
    <sheet name="Ownership Detailed"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7" i="1" l="1"/>
  <c r="C106" i="1"/>
  <c r="C105" i="1"/>
  <c r="C104" i="1"/>
  <c r="C103" i="1"/>
  <c r="C102" i="1"/>
  <c r="C100" i="1"/>
</calcChain>
</file>

<file path=xl/sharedStrings.xml><?xml version="1.0" encoding="utf-8"?>
<sst xmlns="http://schemas.openxmlformats.org/spreadsheetml/2006/main" count="825" uniqueCount="218">
  <si>
    <t>BMV:Q * (MI KEY: 4437896; SPCIQ KEY: 209954825)</t>
  </si>
  <si>
    <t>View Security:  Summary</t>
  </si>
  <si>
    <t>Owner Type:  All Owners</t>
  </si>
  <si>
    <t>Activist Investors:  Include</t>
  </si>
  <si>
    <t>Long/Short Position Type:  All</t>
  </si>
  <si>
    <t>Turnover Type:  All</t>
  </si>
  <si>
    <t xml:space="preserve">Keyword: </t>
  </si>
  <si>
    <t>Positions:  All</t>
  </si>
  <si>
    <t>Position Date:  Sep-30-2025</t>
  </si>
  <si>
    <t>Style Type:  All</t>
  </si>
  <si>
    <t>Market Cap Emphasis:  All</t>
  </si>
  <si>
    <t>Firm/Fund Holder Geography:  All Geographies</t>
  </si>
  <si>
    <t>Detailed | Holders as of Sep-30-2025 - All Owners</t>
  </si>
  <si>
    <t>Holder</t>
  </si>
  <si>
    <t>MI Key</t>
  </si>
  <si>
    <t>Common Stock Equivalent Held</t>
  </si>
  <si>
    <t>Percent of Common Shares Outstanding (%)</t>
  </si>
  <si>
    <t>Market Value ($M)</t>
  </si>
  <si>
    <t>Change in Shares (actual)</t>
  </si>
  <si>
    <t>Change (%)</t>
  </si>
  <si>
    <t>Position Date</t>
  </si>
  <si>
    <t>Source</t>
  </si>
  <si>
    <t>Portfolio Turnover Category</t>
  </si>
  <si>
    <t>Portfolio Turnover (%)</t>
  </si>
  <si>
    <t>Investment Orientation</t>
  </si>
  <si>
    <t>Equity Assets ($M)</t>
  </si>
  <si>
    <t>City</t>
  </si>
  <si>
    <t>State</t>
  </si>
  <si>
    <t>Country</t>
  </si>
  <si>
    <t>Calculated Investment Style</t>
  </si>
  <si>
    <t>Calculated Market Cap Emphasis</t>
  </si>
  <si>
    <t>Owner Type</t>
  </si>
  <si>
    <t>Funds</t>
  </si>
  <si>
    <t>Derivatives Ex. 60 Days</t>
  </si>
  <si>
    <t>Institution is an Activist?</t>
  </si>
  <si>
    <t>BlackRock Inc.</t>
  </si>
  <si>
    <t>Multiple</t>
  </si>
  <si>
    <t xml:space="preserve">Very Low  </t>
  </si>
  <si>
    <t xml:space="preserve">Passive   </t>
  </si>
  <si>
    <t>New York</t>
  </si>
  <si>
    <t>NY</t>
  </si>
  <si>
    <t>USA</t>
  </si>
  <si>
    <t>Growth</t>
  </si>
  <si>
    <t xml:space="preserve">Large Cap </t>
  </si>
  <si>
    <t>Traditional Investment Managers</t>
  </si>
  <si>
    <t>No</t>
  </si>
  <si>
    <t>Vanguard Group Inc.</t>
  </si>
  <si>
    <t>Aggregated Mutual Funds</t>
  </si>
  <si>
    <t>Malvern</t>
  </si>
  <si>
    <t>PA</t>
  </si>
  <si>
    <t>Capital Research and Management Co.</t>
  </si>
  <si>
    <t xml:space="preserve">Low       </t>
  </si>
  <si>
    <t xml:space="preserve">Active    </t>
  </si>
  <si>
    <t>Los Angeles</t>
  </si>
  <si>
    <t>CA</t>
  </si>
  <si>
    <t>FMR LLC</t>
  </si>
  <si>
    <t>Boston</t>
  </si>
  <si>
    <t>MA</t>
  </si>
  <si>
    <t>Aggressive Growth</t>
  </si>
  <si>
    <t>Wasatch Advisors LP</t>
  </si>
  <si>
    <t>Salt Lake City</t>
  </si>
  <si>
    <t>UT</t>
  </si>
  <si>
    <t xml:space="preserve">Mid Cap   </t>
  </si>
  <si>
    <t>1832 Asset Management LP</t>
  </si>
  <si>
    <t>Toronto</t>
  </si>
  <si>
    <t>ON</t>
  </si>
  <si>
    <t>Canada</t>
  </si>
  <si>
    <t>Quantex AG</t>
  </si>
  <si>
    <t>Wollerau</t>
  </si>
  <si>
    <t>Switzerland</t>
  </si>
  <si>
    <t>Dimensional Fund Advisors LP</t>
  </si>
  <si>
    <t>Austin</t>
  </si>
  <si>
    <t>TX</t>
  </si>
  <si>
    <t>Artisan Partners LP</t>
  </si>
  <si>
    <t>Milwaukee</t>
  </si>
  <si>
    <t>WI</t>
  </si>
  <si>
    <t>Stewart Investors</t>
  </si>
  <si>
    <t>Edinburgh</t>
  </si>
  <si>
    <t>United Kingdom</t>
  </si>
  <si>
    <t>BNY Asset Management</t>
  </si>
  <si>
    <t>Kayne Anderson Rudnick Investment Management LLC</t>
  </si>
  <si>
    <t xml:space="preserve">Multi Cap </t>
  </si>
  <si>
    <t>Jackson National Asset Management LLC</t>
  </si>
  <si>
    <t xml:space="preserve">Moderate  </t>
  </si>
  <si>
    <t>Lansing</t>
  </si>
  <si>
    <t>MI</t>
  </si>
  <si>
    <t>WCM Investment Management LLC</t>
  </si>
  <si>
    <t>Laguna Beach</t>
  </si>
  <si>
    <t>Geode Capital Management LLC</t>
  </si>
  <si>
    <t>Columbia Management Investment Advisers LLC</t>
  </si>
  <si>
    <t>Muza Gestion De Activos Sgiic SA</t>
  </si>
  <si>
    <t>Madrid</t>
  </si>
  <si>
    <t>Spain</t>
  </si>
  <si>
    <t>Value</t>
  </si>
  <si>
    <t>VIGM S.A. De C.V. Asesor En Inversiones Independiente</t>
  </si>
  <si>
    <t>Ciudad De Mexico</t>
  </si>
  <si>
    <t>DF</t>
  </si>
  <si>
    <t>Mexico</t>
  </si>
  <si>
    <t>American Century Investment Management Inc</t>
  </si>
  <si>
    <t>Kansas City</t>
  </si>
  <si>
    <t>MO</t>
  </si>
  <si>
    <t>Charles Schwab Investment Management Inc.</t>
  </si>
  <si>
    <t>San Francisco</t>
  </si>
  <si>
    <t>Mitsubishi UFJ Asset Management Co. Ltd.</t>
  </si>
  <si>
    <t>Tokyo</t>
  </si>
  <si>
    <t>Japan</t>
  </si>
  <si>
    <t>JP Morgan Asset Management</t>
  </si>
  <si>
    <t>Deutsche Asset &amp; Wealth Management</t>
  </si>
  <si>
    <t>Invesco Capital Management LLC</t>
  </si>
  <si>
    <t>Downers Grove</t>
  </si>
  <si>
    <t>IL</t>
  </si>
  <si>
    <t>Teachers Insurance and Annuity Association-College Retirement Equities Fund</t>
  </si>
  <si>
    <t>Amundi Asset Management SAS</t>
  </si>
  <si>
    <t>Paris</t>
  </si>
  <si>
    <t>France</t>
  </si>
  <si>
    <t>Aviva Investors Global Services Ltd.</t>
  </si>
  <si>
    <t>London</t>
  </si>
  <si>
    <t>William Blair Investment Management LLC</t>
  </si>
  <si>
    <t>Chicago</t>
  </si>
  <si>
    <t>Franklin Resources Inc.</t>
  </si>
  <si>
    <t>San Mateo</t>
  </si>
  <si>
    <t>Legal &amp; General Investment Management Ltd.</t>
  </si>
  <si>
    <t>State Street Global Advisors Inc.</t>
  </si>
  <si>
    <t>First Sentier Investors (Australia) IM Ltd</t>
  </si>
  <si>
    <t>Barangaroo</t>
  </si>
  <si>
    <t>Australia</t>
  </si>
  <si>
    <t>C WorldWide Asset Management Fondsmaeglerselskab A/S</t>
  </si>
  <si>
    <t>Copenhagen</t>
  </si>
  <si>
    <t>Denmark</t>
  </si>
  <si>
    <t>SEI Investments Co.</t>
  </si>
  <si>
    <t>Oaks</t>
  </si>
  <si>
    <t>Northern Trust Global Investments</t>
  </si>
  <si>
    <t>KBC Asset Management NV</t>
  </si>
  <si>
    <t>Brussels</t>
  </si>
  <si>
    <t>Belgium</t>
  </si>
  <si>
    <t>HSBC Global Asset Management (UK) Ltd.</t>
  </si>
  <si>
    <t>Renta 4 Gestora S.G.I.I.C. SA</t>
  </si>
  <si>
    <t>Hansa Capital Partners LLP</t>
  </si>
  <si>
    <t>GARP</t>
  </si>
  <si>
    <t xml:space="preserve">Small Cap </t>
  </si>
  <si>
    <t>SEB Investment Management AB</t>
  </si>
  <si>
    <t>Sweden</t>
  </si>
  <si>
    <t>First Trust Advisors LP</t>
  </si>
  <si>
    <t>Wheaton</t>
  </si>
  <si>
    <t>Goldman Sachs Asset Management LP</t>
  </si>
  <si>
    <t>Van Eck Associates Corp.</t>
  </si>
  <si>
    <t>RAM Active Investments SA</t>
  </si>
  <si>
    <t>Geneva</t>
  </si>
  <si>
    <t>Schroder Investment Management Ltd.</t>
  </si>
  <si>
    <t>Lincoln Financial Investments Corp.</t>
  </si>
  <si>
    <t>Radnor</t>
  </si>
  <si>
    <t>Manulife Asset Management</t>
  </si>
  <si>
    <t>Nordea Investment Management AB</t>
  </si>
  <si>
    <t>Stockholm</t>
  </si>
  <si>
    <t>Pacific Investment Management Co. LLC</t>
  </si>
  <si>
    <t>Newport Beach</t>
  </si>
  <si>
    <t>UBS Asset Management AG</t>
  </si>
  <si>
    <t>Zurich</t>
  </si>
  <si>
    <t>Aberdeen Group PLC</t>
  </si>
  <si>
    <t>Swiss Rock Asset Management AG</t>
  </si>
  <si>
    <t>Artico Partners AG</t>
  </si>
  <si>
    <t>Boston Partners Global Investors Inc.</t>
  </si>
  <si>
    <t>Mercer Global Investments Europe Limited</t>
  </si>
  <si>
    <t>Dublin</t>
  </si>
  <si>
    <t>Ireland</t>
  </si>
  <si>
    <t>Voya Investment Management LLC</t>
  </si>
  <si>
    <t>Atlanta</t>
  </si>
  <si>
    <t>GA</t>
  </si>
  <si>
    <t>Lazard Asset Management LLC</t>
  </si>
  <si>
    <t>Wilshire Advisors LLC</t>
  </si>
  <si>
    <t>Santa Monica</t>
  </si>
  <si>
    <t>BMO Asset Management Corp.</t>
  </si>
  <si>
    <t>White Oak Capital Partners Pte. Ltd.</t>
  </si>
  <si>
    <t>Samsung Hub</t>
  </si>
  <si>
    <t>Singapore</t>
  </si>
  <si>
    <t>Tobam SAS</t>
  </si>
  <si>
    <t>DBX Advisors LLC</t>
  </si>
  <si>
    <t>GWL Investment Management Ltd.</t>
  </si>
  <si>
    <t>Winnipeg</t>
  </si>
  <si>
    <t>MB</t>
  </si>
  <si>
    <t>Security Kapitalanlage AG</t>
  </si>
  <si>
    <t>Graz</t>
  </si>
  <si>
    <t>Austria</t>
  </si>
  <si>
    <t>CIBC Asset Management Inc.</t>
  </si>
  <si>
    <t>SunAmerica Asset Management LLC</t>
  </si>
  <si>
    <t>Jersey City</t>
  </si>
  <si>
    <t>NJ</t>
  </si>
  <si>
    <t>Fidelity International Ltd.</t>
  </si>
  <si>
    <t>Pembroke</t>
  </si>
  <si>
    <t>Bermuda</t>
  </si>
  <si>
    <t>Connor Clark &amp; Lunn Investment Management Ltd.</t>
  </si>
  <si>
    <t>Vancouver</t>
  </si>
  <si>
    <t>BC</t>
  </si>
  <si>
    <t>BBVA Asset Management S.A. S.G.I.I.C</t>
  </si>
  <si>
    <t>Norges Bank Investment Management</t>
  </si>
  <si>
    <t>Oslo</t>
  </si>
  <si>
    <t>Norway</t>
  </si>
  <si>
    <t>Sovereign Wealth Funds (&lt;5% stake)</t>
  </si>
  <si>
    <t>Schroder Investment Management North America Inc.</t>
  </si>
  <si>
    <t>CI Global Asset Management</t>
  </si>
  <si>
    <t>AQR Capital Management LLC</t>
  </si>
  <si>
    <t>Greenwich</t>
  </si>
  <si>
    <t>CT</t>
  </si>
  <si>
    <t>Hedge Fund Managers (&lt;5% stake)</t>
  </si>
  <si>
    <t>Vident Asset Management</t>
  </si>
  <si>
    <t>Alpharetta</t>
  </si>
  <si>
    <t>Quálitas Controladora, S.A.B. de C.V. | Ownership Detailed</t>
  </si>
  <si>
    <t>RELEVANT EXECUTIVE HOLDINGS - INTERNAL SOURCE</t>
  </si>
  <si>
    <t>Common Stock Equivalent Held (actual)</t>
  </si>
  <si>
    <t>José Antonio Correa Etchgaray, CEO</t>
  </si>
  <si>
    <t>Bernardo Eugenio Risoul Salas
CFO, International CEO &amp; Vice President of the Board</t>
  </si>
  <si>
    <t>Raúl Manuel Castañeda Ruelas, Sales Office Director Guadalajara</t>
  </si>
  <si>
    <t>María Del Carmen Madrazo Vélez, Office and Claimofficers Development Director</t>
  </si>
  <si>
    <t>Eduardo Brockmann Ruiz, CEO at LOGIFLEKK</t>
  </si>
  <si>
    <t>Rodolfo Antonio García Solorzano, General Manager of Qualitas Compañía de Seguros S.A. (Peru)</t>
  </si>
  <si>
    <t>Rosa María Morales Rojas, Qualitas Costa Rica Director</t>
  </si>
  <si>
    <t>Susana Rebeca Fernández Bolio, General Director</t>
  </si>
  <si>
    <t>Reported Currency is the local currency of the equity listing.
Derivatives Excluding 60 Days data is only available from annual reports.
Market value is calculated using the closing price 12.50 USD as of 5/3/2024.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</si>
</sst>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Red]\(#,##0\)"/>
    <numFmt numFmtId="165" formatCode="#,##0.00;[Red]\(#,##0.00\)"/>
    <numFmt numFmtId="166" formatCode="#,##0.0;[Red]\(#,##0.0\)"/>
    <numFmt numFmtId="167" formatCode="#,##0.0000000;[Red]\(#,##0.0000000\)"/>
  </numFmts>
  <fonts count="8" x14ac:knownFonts="1">
    <font>
      <sz val="11"/>
      <color theme="1"/>
      <name val="Calibri"/>
      <family val="2"/>
      <scheme val="minor"/>
    </font>
    <font>
      <b/>
      <sz val="14"/>
      <name val="Calibri"/>
      <family val="2"/>
    </font>
    <font>
      <b/>
      <sz val="11"/>
      <color rgb="FF000000"/>
      <name val="Calibri"/>
      <family val="2"/>
    </font>
    <font>
      <b/>
      <i/>
      <sz val="11"/>
      <color rgb="FF000000"/>
      <name val="Calibri"/>
      <family val="2"/>
    </font>
    <font>
      <b/>
      <sz val="12"/>
      <name val="Century Gothic"/>
      <family val="2"/>
    </font>
    <font>
      <sz val="12"/>
      <name val="Century Gothic"/>
      <family val="2"/>
    </font>
    <font>
      <b/>
      <i/>
      <sz val="12"/>
      <color indexed="8"/>
      <name val="Century Gothic"/>
      <family val="2"/>
    </font>
    <font>
      <sz val="12"/>
      <color rgb="FF000000"/>
      <name val="Century Gothic"/>
      <family val="2"/>
    </font>
  </fonts>
  <fills count="6">
    <fill>
      <patternFill patternType="none"/>
    </fill>
    <fill>
      <patternFill patternType="gray125"/>
    </fill>
    <fill>
      <patternFill patternType="solid">
        <fgColor rgb="FFCCCCCC"/>
        <bgColor indexed="64"/>
      </patternFill>
    </fill>
    <fill>
      <patternFill patternType="solid">
        <fgColor rgb="FFD3D3D3"/>
        <bgColor indexed="64"/>
      </patternFill>
    </fill>
    <fill>
      <patternFill patternType="solid">
        <fgColor theme="7" tint="0.79998168889431442"/>
        <bgColor indexed="64"/>
      </patternFill>
    </fill>
    <fill>
      <patternFill patternType="solid">
        <fgColor indexed="31"/>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rgb="FF000000"/>
      </bottom>
      <diagonal/>
    </border>
  </borders>
  <cellStyleXfs count="1">
    <xf numFmtId="0" fontId="0" fillId="0" borderId="0"/>
  </cellStyleXfs>
  <cellXfs count="29">
    <xf numFmtId="0" fontId="0" fillId="0" borderId="0" xfId="0"/>
    <xf numFmtId="0" fontId="1" fillId="0" borderId="0" xfId="0" applyFont="1" applyAlignment="1">
      <alignment horizontal="left"/>
    </xf>
    <xf numFmtId="0" fontId="0" fillId="0" borderId="0" xfId="0" applyAlignment="1">
      <alignment horizontal="left" vertical="top" wrapText="1"/>
    </xf>
    <xf numFmtId="0" fontId="0" fillId="0" borderId="0" xfId="0" applyAlignment="1">
      <alignment horizontal="center"/>
    </xf>
    <xf numFmtId="0" fontId="0" fillId="0" borderId="0" xfId="0" applyAlignment="1">
      <alignment horizontal="left" vertical="top"/>
    </xf>
    <xf numFmtId="0" fontId="0" fillId="0" borderId="0" xfId="0" applyAlignment="1">
      <alignment horizontal="left" vertical="top" wrapText="1"/>
    </xf>
    <xf numFmtId="0" fontId="2" fillId="2" borderId="0" xfId="0" applyFont="1" applyFill="1" applyAlignment="1">
      <alignment horizontal="left" vertical="top" wrapText="1"/>
    </xf>
    <xf numFmtId="0" fontId="0" fillId="0" borderId="0" xfId="0" applyAlignment="1">
      <alignment horizontal="right" vertical="top"/>
    </xf>
    <xf numFmtId="164" fontId="0" fillId="0" borderId="0" xfId="0" applyNumberFormat="1" applyAlignment="1">
      <alignment horizontal="right" vertical="top"/>
    </xf>
    <xf numFmtId="165" fontId="0" fillId="0" borderId="0" xfId="0" applyNumberFormat="1" applyAlignment="1">
      <alignment horizontal="right" vertical="top"/>
    </xf>
    <xf numFmtId="166" fontId="0" fillId="0" borderId="0" xfId="0" applyNumberFormat="1" applyAlignment="1">
      <alignment horizontal="right" vertical="top"/>
    </xf>
    <xf numFmtId="14" fontId="0" fillId="0" borderId="0" xfId="0" applyNumberFormat="1" applyAlignment="1">
      <alignment horizontal="left" vertical="top"/>
    </xf>
    <xf numFmtId="0" fontId="4" fillId="4" borderId="0" xfId="0" applyFont="1" applyFill="1" applyAlignment="1">
      <alignment horizontal="center" vertical="center" wrapText="1"/>
    </xf>
    <xf numFmtId="166" fontId="5" fillId="0" borderId="0" xfId="0" applyNumberFormat="1" applyFont="1" applyAlignment="1">
      <alignment horizontal="right" vertical="top"/>
    </xf>
    <xf numFmtId="164" fontId="5" fillId="0" borderId="0" xfId="0" applyNumberFormat="1" applyFont="1" applyAlignment="1">
      <alignment horizontal="right" vertical="top"/>
    </xf>
    <xf numFmtId="165" fontId="5" fillId="0" borderId="0" xfId="0" applyNumberFormat="1" applyFont="1" applyAlignment="1">
      <alignment horizontal="right" vertical="top"/>
    </xf>
    <xf numFmtId="0" fontId="6" fillId="5" borderId="1" xfId="0" applyFont="1" applyFill="1" applyBorder="1" applyAlignment="1">
      <alignment horizontal="center" vertical="center" wrapText="1"/>
    </xf>
    <xf numFmtId="0" fontId="5" fillId="0" borderId="0" xfId="0" applyFont="1" applyAlignment="1">
      <alignment vertical="center" wrapText="1"/>
    </xf>
    <xf numFmtId="164" fontId="5" fillId="0" borderId="0" xfId="0" applyNumberFormat="1" applyFont="1" applyAlignment="1">
      <alignment horizontal="center" vertical="center"/>
    </xf>
    <xf numFmtId="167" fontId="5" fillId="0" borderId="0" xfId="0" applyNumberFormat="1" applyFont="1" applyAlignment="1">
      <alignment horizontal="center" vertical="center"/>
    </xf>
    <xf numFmtId="0" fontId="5" fillId="0" borderId="0" xfId="0" applyFont="1" applyAlignment="1">
      <alignment horizontal="right" vertical="top"/>
    </xf>
    <xf numFmtId="3" fontId="7" fillId="0" borderId="0" xfId="0" applyNumberFormat="1"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left" vertical="top"/>
    </xf>
    <xf numFmtId="0" fontId="5" fillId="0" borderId="0" xfId="0" applyFont="1"/>
    <xf numFmtId="0" fontId="5" fillId="0" borderId="0" xfId="0" applyFont="1" applyAlignment="1">
      <alignment horizontal="left" vertical="top" wrapText="1"/>
    </xf>
    <xf numFmtId="0" fontId="5" fillId="0" borderId="0" xfId="0" applyFont="1"/>
    <xf numFmtId="0" fontId="3" fillId="3" borderId="2" xfId="0" applyFont="1" applyFill="1" applyBorder="1" applyAlignment="1">
      <alignment horizontal="left" vertical="top" wrapText="1"/>
    </xf>
    <xf numFmtId="0" fontId="3" fillId="3" borderId="2" xfId="0" applyFont="1" applyFill="1" applyBorder="1" applyAlignment="1">
      <alignment horizontal="right" vertical="top" wrapText="1"/>
    </xf>
  </cellXfs>
  <cellStyles count="1">
    <cellStyle name="Normal" xfId="0" builtinId="0"/>
  </cellStyles>
  <dxfs count="25">
    <dxf>
      <font>
        <b/>
        <i/>
        <strike val="0"/>
        <condense val="0"/>
        <extend val="0"/>
        <outline val="0"/>
        <shadow val="0"/>
        <u val="none"/>
        <vertAlign val="baseline"/>
        <sz val="11"/>
        <color rgb="FF000000"/>
        <name val="Calibri"/>
        <family val="2"/>
        <scheme val="none"/>
      </font>
      <fill>
        <patternFill patternType="solid">
          <fgColor indexed="64"/>
          <bgColor rgb="FFD3D3D3"/>
        </patternFill>
      </fill>
      <alignment horizontal="left" vertical="top" textRotation="0" wrapText="1" indent="0" justifyLastLine="0" shrinkToFit="0" readingOrder="0"/>
      <border diagonalUp="0" diagonalDown="0" outline="0">
        <left style="thin">
          <color rgb="FF000000"/>
        </left>
        <right style="thin">
          <color rgb="FF000000"/>
        </right>
        <top/>
        <bottom/>
      </border>
    </dxf>
    <dxf>
      <alignment horizontal="left" vertical="top" textRotation="0" wrapText="0" indent="0" justifyLastLine="0" shrinkToFit="0" readingOrder="0"/>
    </dxf>
    <dxf>
      <alignment horizontal="right" vertical="top" textRotation="0" wrapText="0" indent="0" justifyLastLine="0" shrinkToFit="0" readingOrder="0"/>
    </dxf>
    <dxf>
      <alignment horizontal="right" vertical="top" textRotation="0" wrapText="0" indent="0" justifyLastLine="0" shrinkToFit="0" readingOrder="0"/>
    </dxf>
    <dxf>
      <alignment horizontal="left" vertical="top" textRotation="0" wrapText="1"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numFmt numFmtId="165" formatCode="#,##0.00;[Red]\(#,##0.00\)"/>
      <alignment horizontal="right" vertical="top" textRotation="0" wrapText="0" indent="0" justifyLastLine="0" shrinkToFit="0" readingOrder="0"/>
    </dxf>
    <dxf>
      <alignment horizontal="left" vertical="top" textRotation="0" wrapText="0" indent="0" justifyLastLine="0" shrinkToFit="0" readingOrder="0"/>
    </dxf>
    <dxf>
      <numFmt numFmtId="165" formatCode="#,##0.00;[Red]\(#,##0.00\)"/>
      <alignment horizontal="right" vertical="top" textRotation="0" wrapText="0" indent="0" justifyLastLine="0" shrinkToFit="0" readingOrder="0"/>
    </dxf>
    <dxf>
      <alignment horizontal="left" vertical="top" textRotation="0" wrapText="0" indent="0" justifyLastLine="0" shrinkToFit="0" readingOrder="0"/>
    </dxf>
    <dxf>
      <alignment horizontal="left" vertical="top" textRotation="0" wrapText="1" indent="0" justifyLastLine="0" shrinkToFit="0" readingOrder="0"/>
    </dxf>
    <dxf>
      <numFmt numFmtId="19" formatCode="dd/mm/yyyy"/>
      <alignment horizontal="left" vertical="top" textRotation="0" wrapText="0" indent="0" justifyLastLine="0" shrinkToFit="0" readingOrder="0"/>
    </dxf>
    <dxf>
      <numFmt numFmtId="165" formatCode="#,##0.00;[Red]\(#,##0.00\)"/>
      <alignment horizontal="right" vertical="top" textRotation="0" wrapText="0" indent="0" justifyLastLine="0" shrinkToFit="0" readingOrder="0"/>
    </dxf>
    <dxf>
      <numFmt numFmtId="164" formatCode="#,##0;[Red]\(#,##0\)"/>
      <alignment horizontal="right" vertical="top" textRotation="0" wrapText="0" indent="0" justifyLastLine="0" shrinkToFit="0" readingOrder="0"/>
    </dxf>
    <dxf>
      <numFmt numFmtId="166" formatCode="#,##0.0;[Red]\(#,##0.0\)"/>
      <alignment horizontal="right" vertical="top" textRotation="0" wrapText="0" indent="0" justifyLastLine="0" shrinkToFit="0" readingOrder="0"/>
    </dxf>
    <dxf>
      <numFmt numFmtId="165" formatCode="#,##0.00;[Red]\(#,##0.00\)"/>
      <alignment horizontal="right" vertical="top" textRotation="0" wrapText="0" indent="0" justifyLastLine="0" shrinkToFit="0" readingOrder="0"/>
    </dxf>
    <dxf>
      <numFmt numFmtId="164" formatCode="#,##0;[Red]\(#,##0\)"/>
      <alignment horizontal="right" vertical="top" textRotation="0" wrapText="0" indent="0" justifyLastLine="0" shrinkToFit="0" readingOrder="0"/>
    </dxf>
    <dxf>
      <alignment horizontal="right" vertical="top" textRotation="0" wrapText="0" indent="0" justifyLastLine="0" shrinkToFit="0" readingOrder="0"/>
    </dxf>
    <dxf>
      <alignment horizontal="left" vertical="top" textRotation="0" wrapText="1" indent="0" justifyLastLine="0" shrinkToFit="0" readingOrder="0"/>
    </dxf>
    <dxf>
      <border outline="0">
        <bottom style="thin">
          <color rgb="FF000000"/>
        </bottom>
      </border>
    </dxf>
    <dxf>
      <border outline="0">
        <top style="thin">
          <color rgb="FF000000"/>
        </top>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28575</xdr:rowOff>
    </xdr:from>
    <xdr:ext cx="1524000" cy="4191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8575" y="28575"/>
          <a:ext cx="1524000" cy="41910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2A5CA4-7A14-4D2D-B896-B8221C52B4F5}" name="Tabla1" displayName="Tabla1" ref="A18:V92" totalsRowShown="0" headerRowDxfId="0" headerRowBorderDxfId="23" tableBorderDxfId="24">
  <autoFilter ref="A18:V92" xr:uid="{E62A5CA4-7A14-4D2D-B896-B8221C52B4F5}"/>
  <tableColumns count="22">
    <tableColumn id="1" xr3:uid="{040005AD-E84C-4B3F-BB70-4442E8A1AA1C}" name="Holder" dataDxfId="22"/>
    <tableColumn id="2" xr3:uid="{405A8AA9-F5D6-4C79-A1D9-814E8C93FB0E}" name="MI Key" dataDxfId="21"/>
    <tableColumn id="3" xr3:uid="{CC4E443C-793C-4FD1-A838-137F71A6FD1C}" name="Common Stock Equivalent Held" dataDxfId="20"/>
    <tableColumn id="4" xr3:uid="{1AA07D96-55F7-4238-9B42-95358E5743E2}" name="Percent of Common Shares Outstanding (%)" dataDxfId="19"/>
    <tableColumn id="5" xr3:uid="{3D390B1A-D334-47AF-9C7A-B27B2209089D}" name="Market Value ($M)" dataDxfId="18"/>
    <tableColumn id="6" xr3:uid="{CECB1911-4901-43C3-B744-58778C2D24B8}" name="Change in Shares (actual)" dataDxfId="17"/>
    <tableColumn id="7" xr3:uid="{3C0D9323-E4E8-47EB-96F0-3DEB8ABF0DD7}" name="Change (%)" dataDxfId="16"/>
    <tableColumn id="8" xr3:uid="{DB89052F-C92A-45E7-B5EE-049428CC9A9B}" name="Position Date" dataDxfId="15"/>
    <tableColumn id="9" xr3:uid="{C3E3ED70-41E6-4E9C-BAC8-894F076D815A}" name="Source" dataDxfId="14"/>
    <tableColumn id="10" xr3:uid="{C48DE8F7-97D5-4342-AE0D-37CFF49CB7D6}" name="Portfolio Turnover Category" dataDxfId="13"/>
    <tableColumn id="11" xr3:uid="{583064DF-3730-4548-A8E8-F7FAC86F39FB}" name="Portfolio Turnover (%)" dataDxfId="12"/>
    <tableColumn id="12" xr3:uid="{CCAB8C22-7438-42D2-89E6-AE93436B188C}" name="Investment Orientation" dataDxfId="11"/>
    <tableColumn id="13" xr3:uid="{B8A74A2F-3A63-4E9D-8EE3-01DE35FEC3E9}" name="Equity Assets ($M)" dataDxfId="10"/>
    <tableColumn id="14" xr3:uid="{101D6950-D417-41CB-A5C2-7B78A2E8747E}" name="City" dataDxfId="9"/>
    <tableColumn id="15" xr3:uid="{7C5F2DE1-2224-4F8C-A2DB-C6BF82F16C9F}" name="State" dataDxfId="8"/>
    <tableColumn id="16" xr3:uid="{BA880DD9-F353-474E-B0D5-F2D3870176B0}" name="Country" dataDxfId="7"/>
    <tableColumn id="17" xr3:uid="{039DCEAC-1A17-446C-A4D4-F98050D4CC2A}" name="Calculated Investment Style" dataDxfId="6"/>
    <tableColumn id="18" xr3:uid="{B25C3B51-2FCE-440E-8BBC-0F67D4EEA1E1}" name="Calculated Market Cap Emphasis" dataDxfId="5"/>
    <tableColumn id="19" xr3:uid="{E3D18C36-E371-4656-AAEE-D4E31E821D06}" name="Owner Type" dataDxfId="4"/>
    <tableColumn id="20" xr3:uid="{848DEA34-A155-4504-8F0C-DD5C9342174C}" name="Funds" dataDxfId="3"/>
    <tableColumn id="21" xr3:uid="{D9AE15A2-D551-448B-B6CF-F30ABA687EDB}" name="Derivatives Ex. 60 Days" dataDxfId="2"/>
    <tableColumn id="22" xr3:uid="{32F15256-E8EC-4695-9437-D4BC2C9E017F}" name="Institution is an Activist?" data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11"/>
  <sheetViews>
    <sheetView tabSelected="1" topLeftCell="A26" workbookViewId="0">
      <selection activeCell="C19" sqref="C19"/>
    </sheetView>
  </sheetViews>
  <sheetFormatPr baseColWidth="10" defaultColWidth="8.7265625" defaultRowHeight="14.5" x14ac:dyDescent="0.35"/>
  <cols>
    <col min="1" max="1" width="48.54296875" customWidth="1"/>
    <col min="2" max="2" width="16.54296875" customWidth="1"/>
    <col min="3" max="3" width="29.36328125" customWidth="1"/>
    <col min="4" max="4" width="40" customWidth="1"/>
    <col min="5" max="5" width="23.81640625" customWidth="1"/>
    <col min="6" max="6" width="24.7265625" customWidth="1"/>
    <col min="7" max="8" width="16.1796875" customWidth="1"/>
    <col min="9" max="9" width="8.7265625" customWidth="1"/>
    <col min="10" max="10" width="26.6328125" customWidth="1"/>
    <col min="11" max="11" width="21.81640625" customWidth="1"/>
    <col min="12" max="12" width="22.81640625" customWidth="1"/>
    <col min="13" max="13" width="21.1796875" customWidth="1"/>
    <col min="14" max="14" width="29.453125" customWidth="1"/>
    <col min="15" max="15" width="16.1796875" customWidth="1"/>
    <col min="16" max="16" width="26.453125" customWidth="1"/>
    <col min="17" max="17" width="30.54296875" customWidth="1"/>
    <col min="18" max="18" width="30.81640625" customWidth="1"/>
    <col min="19" max="20" width="16.1796875" customWidth="1"/>
    <col min="21" max="21" width="22.26953125" customWidth="1"/>
    <col min="22" max="22" width="24" customWidth="1"/>
  </cols>
  <sheetData>
    <row r="1" spans="1:22" ht="40" customHeight="1" x14ac:dyDescent="0.35">
      <c r="A1" s="3"/>
      <c r="B1" s="3"/>
      <c r="C1" s="3"/>
      <c r="D1" s="3"/>
    </row>
    <row r="2" spans="1:22" ht="30" customHeight="1" x14ac:dyDescent="0.45">
      <c r="A2" s="1" t="s">
        <v>206</v>
      </c>
      <c r="B2" s="1"/>
      <c r="C2" s="1"/>
      <c r="D2" s="1"/>
      <c r="E2" s="1"/>
      <c r="F2" s="1"/>
      <c r="G2" s="1"/>
      <c r="H2" s="1"/>
      <c r="I2" s="1"/>
      <c r="J2" s="1"/>
      <c r="K2" s="1"/>
      <c r="L2" s="1"/>
      <c r="M2" s="1"/>
      <c r="N2" s="1"/>
      <c r="O2" s="1"/>
      <c r="P2" s="1"/>
      <c r="Q2" s="1"/>
      <c r="R2" s="1"/>
      <c r="S2" s="1"/>
      <c r="T2" s="1"/>
      <c r="U2" s="1"/>
      <c r="V2" s="1"/>
    </row>
    <row r="3" spans="1:22" x14ac:dyDescent="0.35">
      <c r="A3" s="4" t="s">
        <v>0</v>
      </c>
    </row>
    <row r="5" spans="1:22" x14ac:dyDescent="0.35">
      <c r="A5" s="4" t="s">
        <v>1</v>
      </c>
      <c r="B5" s="5"/>
    </row>
    <row r="6" spans="1:22" x14ac:dyDescent="0.35">
      <c r="A6" s="4" t="s">
        <v>2</v>
      </c>
      <c r="B6" s="5"/>
    </row>
    <row r="7" spans="1:22" x14ac:dyDescent="0.35">
      <c r="A7" s="4" t="s">
        <v>3</v>
      </c>
      <c r="B7" s="5"/>
    </row>
    <row r="8" spans="1:22" x14ac:dyDescent="0.35">
      <c r="A8" s="4" t="s">
        <v>4</v>
      </c>
      <c r="B8" s="5"/>
    </row>
    <row r="9" spans="1:22" x14ac:dyDescent="0.35">
      <c r="A9" s="4" t="s">
        <v>5</v>
      </c>
      <c r="B9" s="5"/>
    </row>
    <row r="10" spans="1:22" x14ac:dyDescent="0.35">
      <c r="A10" s="4" t="s">
        <v>6</v>
      </c>
      <c r="B10" s="5"/>
    </row>
    <row r="11" spans="1:22" x14ac:dyDescent="0.35">
      <c r="A11" s="4" t="s">
        <v>7</v>
      </c>
      <c r="B11" s="5"/>
    </row>
    <row r="12" spans="1:22" x14ac:dyDescent="0.35">
      <c r="A12" s="4" t="s">
        <v>8</v>
      </c>
      <c r="B12" s="5"/>
    </row>
    <row r="13" spans="1:22" x14ac:dyDescent="0.35">
      <c r="A13" s="4" t="s">
        <v>9</v>
      </c>
      <c r="B13" s="5"/>
    </row>
    <row r="14" spans="1:22" x14ac:dyDescent="0.35">
      <c r="A14" s="4" t="s">
        <v>10</v>
      </c>
      <c r="B14" s="5"/>
    </row>
    <row r="15" spans="1:22" x14ac:dyDescent="0.35">
      <c r="A15" s="4" t="s">
        <v>11</v>
      </c>
      <c r="B15" s="5"/>
    </row>
    <row r="16" spans="1:22" x14ac:dyDescent="0.35">
      <c r="A16" s="6" t="s">
        <v>12</v>
      </c>
    </row>
    <row r="17" spans="1:22" x14ac:dyDescent="0.35">
      <c r="A17" s="2"/>
      <c r="B17" s="2"/>
      <c r="C17" s="2"/>
      <c r="D17" s="2"/>
      <c r="E17" s="2"/>
      <c r="F17" s="2"/>
      <c r="G17" s="2"/>
      <c r="H17" s="2"/>
      <c r="I17" s="2"/>
      <c r="J17" s="2"/>
      <c r="K17" s="2"/>
      <c r="L17" s="2"/>
      <c r="M17" s="2"/>
      <c r="N17" s="2"/>
      <c r="O17" s="2"/>
      <c r="P17" s="2"/>
      <c r="Q17" s="2"/>
      <c r="R17" s="2"/>
      <c r="S17" s="2"/>
      <c r="T17" s="2"/>
      <c r="U17" s="2"/>
      <c r="V17" s="2"/>
    </row>
    <row r="18" spans="1:22" ht="40" customHeight="1" x14ac:dyDescent="0.35">
      <c r="A18" s="27" t="s">
        <v>13</v>
      </c>
      <c r="B18" s="28" t="s">
        <v>14</v>
      </c>
      <c r="C18" s="28" t="s">
        <v>15</v>
      </c>
      <c r="D18" s="28" t="s">
        <v>16</v>
      </c>
      <c r="E18" s="28" t="s">
        <v>17</v>
      </c>
      <c r="F18" s="28" t="s">
        <v>18</v>
      </c>
      <c r="G18" s="28" t="s">
        <v>19</v>
      </c>
      <c r="H18" s="27" t="s">
        <v>20</v>
      </c>
      <c r="I18" s="27" t="s">
        <v>21</v>
      </c>
      <c r="J18" s="27" t="s">
        <v>22</v>
      </c>
      <c r="K18" s="28" t="s">
        <v>23</v>
      </c>
      <c r="L18" s="27" t="s">
        <v>24</v>
      </c>
      <c r="M18" s="28" t="s">
        <v>25</v>
      </c>
      <c r="N18" s="27" t="s">
        <v>26</v>
      </c>
      <c r="O18" s="27" t="s">
        <v>27</v>
      </c>
      <c r="P18" s="27" t="s">
        <v>28</v>
      </c>
      <c r="Q18" s="27" t="s">
        <v>29</v>
      </c>
      <c r="R18" s="27" t="s">
        <v>30</v>
      </c>
      <c r="S18" s="27" t="s">
        <v>31</v>
      </c>
      <c r="T18" s="28" t="s">
        <v>32</v>
      </c>
      <c r="U18" s="28" t="s">
        <v>33</v>
      </c>
      <c r="V18" s="27" t="s">
        <v>34</v>
      </c>
    </row>
    <row r="19" spans="1:22" ht="43.5" x14ac:dyDescent="0.35">
      <c r="A19" s="5" t="s">
        <v>35</v>
      </c>
      <c r="B19" s="7">
        <v>4048287</v>
      </c>
      <c r="C19" s="8">
        <v>13731296</v>
      </c>
      <c r="D19" s="9">
        <v>3.48</v>
      </c>
      <c r="E19" s="10">
        <v>126.25499690004636</v>
      </c>
      <c r="F19" s="8">
        <v>295898</v>
      </c>
      <c r="G19" s="9">
        <v>2.202</v>
      </c>
      <c r="H19" s="11">
        <v>45930</v>
      </c>
      <c r="I19" s="5" t="s">
        <v>36</v>
      </c>
      <c r="J19" s="4" t="s">
        <v>37</v>
      </c>
      <c r="K19" s="9">
        <v>7.1449999999999996</v>
      </c>
      <c r="L19" s="4" t="s">
        <v>38</v>
      </c>
      <c r="M19" s="9">
        <v>388497.80031820561</v>
      </c>
      <c r="N19" s="4" t="s">
        <v>39</v>
      </c>
      <c r="O19" s="4" t="s">
        <v>40</v>
      </c>
      <c r="P19" s="4" t="s">
        <v>41</v>
      </c>
      <c r="Q19" s="4" t="s">
        <v>42</v>
      </c>
      <c r="R19" s="4" t="s">
        <v>43</v>
      </c>
      <c r="S19" s="5" t="s">
        <v>44</v>
      </c>
      <c r="T19" s="7">
        <v>23</v>
      </c>
      <c r="U19" s="7"/>
      <c r="V19" s="4" t="s">
        <v>45</v>
      </c>
    </row>
    <row r="20" spans="1:22" ht="72.5" x14ac:dyDescent="0.35">
      <c r="A20" s="5" t="s">
        <v>46</v>
      </c>
      <c r="B20" s="7">
        <v>109776</v>
      </c>
      <c r="C20" s="8">
        <v>8677846</v>
      </c>
      <c r="D20" s="9">
        <v>2.2000000000000002</v>
      </c>
      <c r="E20" s="10">
        <v>79.790095547359826</v>
      </c>
      <c r="F20" s="8">
        <v>123700</v>
      </c>
      <c r="G20" s="9">
        <v>1.446</v>
      </c>
      <c r="H20" s="11">
        <v>45930</v>
      </c>
      <c r="I20" s="5" t="s">
        <v>47</v>
      </c>
      <c r="J20" s="4" t="s">
        <v>37</v>
      </c>
      <c r="K20" s="9">
        <v>3.2907999999999999</v>
      </c>
      <c r="L20" s="4" t="s">
        <v>38</v>
      </c>
      <c r="M20" s="9">
        <v>438205.95194454113</v>
      </c>
      <c r="N20" s="4" t="s">
        <v>48</v>
      </c>
      <c r="O20" s="4" t="s">
        <v>49</v>
      </c>
      <c r="P20" s="4" t="s">
        <v>41</v>
      </c>
      <c r="Q20" s="4" t="s">
        <v>42</v>
      </c>
      <c r="R20" s="4" t="s">
        <v>43</v>
      </c>
      <c r="S20" s="5" t="s">
        <v>44</v>
      </c>
      <c r="T20" s="7">
        <v>17</v>
      </c>
      <c r="U20" s="7"/>
      <c r="V20" s="4" t="s">
        <v>45</v>
      </c>
    </row>
    <row r="21" spans="1:22" ht="72.5" x14ac:dyDescent="0.35">
      <c r="A21" s="5" t="s">
        <v>50</v>
      </c>
      <c r="B21" s="7">
        <v>111195</v>
      </c>
      <c r="C21" s="8">
        <v>8439995</v>
      </c>
      <c r="D21" s="9">
        <v>2.14</v>
      </c>
      <c r="E21" s="10">
        <v>77.603129563400785</v>
      </c>
      <c r="F21" s="8">
        <v>0</v>
      </c>
      <c r="G21" s="7"/>
      <c r="H21" s="11">
        <v>45930</v>
      </c>
      <c r="I21" s="5" t="s">
        <v>47</v>
      </c>
      <c r="J21" s="4" t="s">
        <v>51</v>
      </c>
      <c r="K21" s="9">
        <v>22.386500000000002</v>
      </c>
      <c r="L21" s="4" t="s">
        <v>52</v>
      </c>
      <c r="M21" s="9">
        <v>132390.74046469358</v>
      </c>
      <c r="N21" s="4" t="s">
        <v>53</v>
      </c>
      <c r="O21" s="4" t="s">
        <v>54</v>
      </c>
      <c r="P21" s="4" t="s">
        <v>41</v>
      </c>
      <c r="Q21" s="4" t="s">
        <v>42</v>
      </c>
      <c r="R21" s="4" t="s">
        <v>43</v>
      </c>
      <c r="S21" s="5" t="s">
        <v>44</v>
      </c>
      <c r="T21" s="7">
        <v>1</v>
      </c>
      <c r="U21" s="7"/>
      <c r="V21" s="4" t="s">
        <v>45</v>
      </c>
    </row>
    <row r="22" spans="1:22" ht="43.5" x14ac:dyDescent="0.35">
      <c r="A22" s="5" t="s">
        <v>55</v>
      </c>
      <c r="B22" s="7">
        <v>3000896</v>
      </c>
      <c r="C22" s="8">
        <v>8143120</v>
      </c>
      <c r="D22" s="9">
        <v>2.06</v>
      </c>
      <c r="E22" s="10">
        <v>74.873456253270305</v>
      </c>
      <c r="F22" s="8">
        <v>-9484</v>
      </c>
      <c r="G22" s="9">
        <v>-0.11600000000000001</v>
      </c>
      <c r="H22" s="11">
        <v>45930</v>
      </c>
      <c r="I22" s="5" t="s">
        <v>36</v>
      </c>
      <c r="J22" s="4" t="s">
        <v>51</v>
      </c>
      <c r="K22" s="9">
        <v>22.284300000000002</v>
      </c>
      <c r="L22" s="4" t="s">
        <v>52</v>
      </c>
      <c r="M22" s="9">
        <v>106141.91199403141</v>
      </c>
      <c r="N22" s="4" t="s">
        <v>56</v>
      </c>
      <c r="O22" s="4" t="s">
        <v>57</v>
      </c>
      <c r="P22" s="4" t="s">
        <v>41</v>
      </c>
      <c r="Q22" s="4" t="s">
        <v>58</v>
      </c>
      <c r="R22" s="4" t="s">
        <v>43</v>
      </c>
      <c r="S22" s="5" t="s">
        <v>44</v>
      </c>
      <c r="T22" s="7">
        <v>10</v>
      </c>
      <c r="U22" s="7"/>
      <c r="V22" s="4" t="s">
        <v>45</v>
      </c>
    </row>
    <row r="23" spans="1:22" ht="43.5" x14ac:dyDescent="0.35">
      <c r="A23" s="5" t="s">
        <v>59</v>
      </c>
      <c r="B23" s="7">
        <v>111240</v>
      </c>
      <c r="C23" s="8">
        <v>7383349</v>
      </c>
      <c r="D23" s="9">
        <v>1.87</v>
      </c>
      <c r="E23" s="10">
        <v>67.887598163127535</v>
      </c>
      <c r="F23" s="8">
        <v>-659500</v>
      </c>
      <c r="G23" s="9">
        <v>-8.1999999999999993</v>
      </c>
      <c r="H23" s="11">
        <v>45930</v>
      </c>
      <c r="I23" s="5" t="s">
        <v>36</v>
      </c>
      <c r="J23" s="4" t="s">
        <v>51</v>
      </c>
      <c r="K23" s="9">
        <v>30.666399999999999</v>
      </c>
      <c r="L23" s="4" t="s">
        <v>52</v>
      </c>
      <c r="M23" s="9">
        <v>1548.62698838958</v>
      </c>
      <c r="N23" s="4" t="s">
        <v>60</v>
      </c>
      <c r="O23" s="4" t="s">
        <v>61</v>
      </c>
      <c r="P23" s="4" t="s">
        <v>41</v>
      </c>
      <c r="Q23" s="4" t="s">
        <v>42</v>
      </c>
      <c r="R23" s="4" t="s">
        <v>62</v>
      </c>
      <c r="S23" s="5" t="s">
        <v>44</v>
      </c>
      <c r="T23" s="7">
        <v>6</v>
      </c>
      <c r="U23" s="7"/>
      <c r="V23" s="4" t="s">
        <v>45</v>
      </c>
    </row>
    <row r="24" spans="1:22" ht="43.5" x14ac:dyDescent="0.35">
      <c r="A24" s="5" t="s">
        <v>63</v>
      </c>
      <c r="B24" s="7">
        <v>4248288</v>
      </c>
      <c r="C24" s="8">
        <v>7152964</v>
      </c>
      <c r="D24" s="9">
        <v>1.81</v>
      </c>
      <c r="E24" s="10">
        <v>65.769279727575835</v>
      </c>
      <c r="F24" s="8">
        <v>0</v>
      </c>
      <c r="G24" s="7"/>
      <c r="H24" s="11">
        <v>45838</v>
      </c>
      <c r="I24" s="5" t="s">
        <v>36</v>
      </c>
      <c r="J24" s="4" t="s">
        <v>51</v>
      </c>
      <c r="K24" s="9">
        <v>43.2288</v>
      </c>
      <c r="L24" s="4" t="s">
        <v>52</v>
      </c>
      <c r="M24" s="9">
        <v>4088.0011313750401</v>
      </c>
      <c r="N24" s="4" t="s">
        <v>64</v>
      </c>
      <c r="O24" s="4" t="s">
        <v>65</v>
      </c>
      <c r="P24" s="4" t="s">
        <v>66</v>
      </c>
      <c r="Q24" s="4" t="s">
        <v>42</v>
      </c>
      <c r="R24" s="4" t="s">
        <v>43</v>
      </c>
      <c r="S24" s="5" t="s">
        <v>44</v>
      </c>
      <c r="T24" s="7">
        <v>5</v>
      </c>
      <c r="U24" s="7"/>
      <c r="V24" s="4" t="s">
        <v>45</v>
      </c>
    </row>
    <row r="25" spans="1:22" ht="72.5" x14ac:dyDescent="0.35">
      <c r="A25" s="5" t="s">
        <v>67</v>
      </c>
      <c r="B25" s="7">
        <v>4161192</v>
      </c>
      <c r="C25" s="8">
        <v>4100000</v>
      </c>
      <c r="D25" s="9">
        <v>1.04</v>
      </c>
      <c r="E25" s="10">
        <v>37.698225083065005</v>
      </c>
      <c r="F25" s="8">
        <v>0</v>
      </c>
      <c r="G25" s="7"/>
      <c r="H25" s="11">
        <v>45657</v>
      </c>
      <c r="I25" s="5" t="s">
        <v>47</v>
      </c>
      <c r="J25" s="4" t="s">
        <v>51</v>
      </c>
      <c r="K25" s="9">
        <v>34.220500000000001</v>
      </c>
      <c r="L25" s="4" t="s">
        <v>52</v>
      </c>
      <c r="M25" s="9">
        <v>126.92479129578001</v>
      </c>
      <c r="N25" s="4" t="s">
        <v>68</v>
      </c>
      <c r="O25" s="4"/>
      <c r="P25" s="4" t="s">
        <v>69</v>
      </c>
      <c r="Q25" s="4" t="s">
        <v>42</v>
      </c>
      <c r="R25" s="4" t="s">
        <v>43</v>
      </c>
      <c r="S25" s="5" t="s">
        <v>44</v>
      </c>
      <c r="T25" s="7">
        <v>2</v>
      </c>
      <c r="U25" s="7"/>
      <c r="V25" s="4" t="s">
        <v>45</v>
      </c>
    </row>
    <row r="26" spans="1:22" ht="43.5" x14ac:dyDescent="0.35">
      <c r="A26" s="5" t="s">
        <v>70</v>
      </c>
      <c r="B26" s="7">
        <v>111289</v>
      </c>
      <c r="C26" s="8">
        <v>2280907</v>
      </c>
      <c r="D26" s="9">
        <v>0.57999999999999996</v>
      </c>
      <c r="E26" s="10">
        <v>20.9722306047655</v>
      </c>
      <c r="F26" s="8">
        <v>-39604</v>
      </c>
      <c r="G26" s="9">
        <v>-1.7070000000000001</v>
      </c>
      <c r="H26" s="11">
        <v>45930</v>
      </c>
      <c r="I26" s="5" t="s">
        <v>36</v>
      </c>
      <c r="J26" s="4" t="s">
        <v>37</v>
      </c>
      <c r="K26" s="9">
        <v>10.4628</v>
      </c>
      <c r="L26" s="4" t="s">
        <v>38</v>
      </c>
      <c r="M26" s="9">
        <v>37759.605404990762</v>
      </c>
      <c r="N26" s="4" t="s">
        <v>71</v>
      </c>
      <c r="O26" s="4" t="s">
        <v>72</v>
      </c>
      <c r="P26" s="4" t="s">
        <v>41</v>
      </c>
      <c r="Q26" s="4" t="s">
        <v>42</v>
      </c>
      <c r="R26" s="4" t="s">
        <v>43</v>
      </c>
      <c r="S26" s="5" t="s">
        <v>44</v>
      </c>
      <c r="T26" s="7">
        <v>28</v>
      </c>
      <c r="U26" s="7"/>
      <c r="V26" s="4" t="s">
        <v>45</v>
      </c>
    </row>
    <row r="27" spans="1:22" ht="72.5" x14ac:dyDescent="0.35">
      <c r="A27" s="5" t="s">
        <v>73</v>
      </c>
      <c r="B27" s="7">
        <v>4244140</v>
      </c>
      <c r="C27" s="8">
        <v>2017289</v>
      </c>
      <c r="D27" s="9">
        <v>0.51</v>
      </c>
      <c r="E27" s="10">
        <v>18.548345068192955</v>
      </c>
      <c r="F27" s="8">
        <v>-97000</v>
      </c>
      <c r="G27" s="9">
        <v>-4.5880000000000001</v>
      </c>
      <c r="H27" s="11">
        <v>45930</v>
      </c>
      <c r="I27" s="5" t="s">
        <v>47</v>
      </c>
      <c r="J27" s="4" t="s">
        <v>51</v>
      </c>
      <c r="K27" s="9">
        <v>32.990299999999998</v>
      </c>
      <c r="L27" s="4" t="s">
        <v>52</v>
      </c>
      <c r="M27" s="9">
        <v>7365.5037002172594</v>
      </c>
      <c r="N27" s="4" t="s">
        <v>74</v>
      </c>
      <c r="O27" s="4" t="s">
        <v>75</v>
      </c>
      <c r="P27" s="4" t="s">
        <v>41</v>
      </c>
      <c r="Q27" s="4" t="s">
        <v>42</v>
      </c>
      <c r="R27" s="4" t="s">
        <v>43</v>
      </c>
      <c r="S27" s="5" t="s">
        <v>44</v>
      </c>
      <c r="T27" s="7">
        <v>1</v>
      </c>
      <c r="U27" s="7"/>
      <c r="V27" s="4" t="s">
        <v>45</v>
      </c>
    </row>
    <row r="28" spans="1:22" ht="72.5" x14ac:dyDescent="0.35">
      <c r="A28" s="5" t="s">
        <v>76</v>
      </c>
      <c r="B28" s="7">
        <v>5873469</v>
      </c>
      <c r="C28" s="8">
        <v>1819230</v>
      </c>
      <c r="D28" s="9">
        <v>0.46</v>
      </c>
      <c r="E28" s="10">
        <v>16.72725415069862</v>
      </c>
      <c r="F28" s="8">
        <v>0</v>
      </c>
      <c r="G28" s="7"/>
      <c r="H28" s="11">
        <v>45838</v>
      </c>
      <c r="I28" s="5" t="s">
        <v>47</v>
      </c>
      <c r="J28" s="4" t="s">
        <v>51</v>
      </c>
      <c r="K28" s="9">
        <v>32.683599999999998</v>
      </c>
      <c r="L28" s="4" t="s">
        <v>52</v>
      </c>
      <c r="M28" s="9">
        <v>50.066822878920007</v>
      </c>
      <c r="N28" s="4" t="s">
        <v>77</v>
      </c>
      <c r="O28" s="4"/>
      <c r="P28" s="4" t="s">
        <v>78</v>
      </c>
      <c r="Q28" s="4" t="s">
        <v>42</v>
      </c>
      <c r="R28" s="4" t="s">
        <v>43</v>
      </c>
      <c r="S28" s="5" t="s">
        <v>44</v>
      </c>
      <c r="T28" s="7">
        <v>1</v>
      </c>
      <c r="U28" s="7"/>
      <c r="V28" s="4" t="s">
        <v>45</v>
      </c>
    </row>
    <row r="29" spans="1:22" ht="43.5" x14ac:dyDescent="0.35">
      <c r="A29" s="5" t="s">
        <v>79</v>
      </c>
      <c r="B29" s="7">
        <v>4057506</v>
      </c>
      <c r="C29" s="8">
        <v>1783263</v>
      </c>
      <c r="D29" s="9">
        <v>0.45</v>
      </c>
      <c r="E29" s="10">
        <v>16.396548769829693</v>
      </c>
      <c r="F29" s="8">
        <v>-31517</v>
      </c>
      <c r="G29" s="9">
        <v>-1.7370000000000001</v>
      </c>
      <c r="H29" s="11">
        <v>45930</v>
      </c>
      <c r="I29" s="5" t="s">
        <v>36</v>
      </c>
      <c r="J29" s="4" t="s">
        <v>37</v>
      </c>
      <c r="K29" s="9">
        <v>11.202299999999999</v>
      </c>
      <c r="L29" s="4" t="s">
        <v>52</v>
      </c>
      <c r="M29" s="9">
        <v>29327.840181386098</v>
      </c>
      <c r="N29" s="4" t="s">
        <v>56</v>
      </c>
      <c r="O29" s="4" t="s">
        <v>57</v>
      </c>
      <c r="P29" s="4" t="s">
        <v>41</v>
      </c>
      <c r="Q29" s="4" t="s">
        <v>42</v>
      </c>
      <c r="R29" s="4" t="s">
        <v>43</v>
      </c>
      <c r="S29" s="5" t="s">
        <v>44</v>
      </c>
      <c r="T29" s="7">
        <v>9</v>
      </c>
      <c r="U29" s="7"/>
      <c r="V29" s="4" t="s">
        <v>45</v>
      </c>
    </row>
    <row r="30" spans="1:22" ht="43.5" x14ac:dyDescent="0.35">
      <c r="A30" s="5" t="s">
        <v>80</v>
      </c>
      <c r="B30" s="7">
        <v>109801</v>
      </c>
      <c r="C30" s="8">
        <v>1692198</v>
      </c>
      <c r="D30" s="9">
        <v>0.43</v>
      </c>
      <c r="E30" s="10">
        <v>15.55923441197864</v>
      </c>
      <c r="F30" s="8">
        <v>211604</v>
      </c>
      <c r="G30" s="9">
        <v>14.292</v>
      </c>
      <c r="H30" s="11">
        <v>45930</v>
      </c>
      <c r="I30" s="5" t="s">
        <v>36</v>
      </c>
      <c r="J30" s="4" t="s">
        <v>37</v>
      </c>
      <c r="K30" s="9">
        <v>17.165800000000001</v>
      </c>
      <c r="L30" s="4" t="s">
        <v>38</v>
      </c>
      <c r="M30" s="9">
        <v>2240.1721607603399</v>
      </c>
      <c r="N30" s="4" t="s">
        <v>53</v>
      </c>
      <c r="O30" s="4" t="s">
        <v>54</v>
      </c>
      <c r="P30" s="4" t="s">
        <v>41</v>
      </c>
      <c r="Q30" s="4" t="s">
        <v>42</v>
      </c>
      <c r="R30" s="4" t="s">
        <v>81</v>
      </c>
      <c r="S30" s="5" t="s">
        <v>44</v>
      </c>
      <c r="T30" s="7">
        <v>6</v>
      </c>
      <c r="U30" s="7"/>
      <c r="V30" s="4" t="s">
        <v>45</v>
      </c>
    </row>
    <row r="31" spans="1:22" ht="72.5" x14ac:dyDescent="0.35">
      <c r="A31" s="5" t="s">
        <v>82</v>
      </c>
      <c r="B31" s="7">
        <v>4031268</v>
      </c>
      <c r="C31" s="8">
        <v>1075182</v>
      </c>
      <c r="D31" s="9">
        <v>0.27</v>
      </c>
      <c r="E31" s="10">
        <v>9.8859641564048761</v>
      </c>
      <c r="F31" s="8">
        <v>-78274</v>
      </c>
      <c r="G31" s="9">
        <v>-6.7859999999999996</v>
      </c>
      <c r="H31" s="11">
        <v>45930</v>
      </c>
      <c r="I31" s="5" t="s">
        <v>47</v>
      </c>
      <c r="J31" s="4" t="s">
        <v>83</v>
      </c>
      <c r="K31" s="9">
        <v>51.429299999999998</v>
      </c>
      <c r="L31" s="4" t="s">
        <v>38</v>
      </c>
      <c r="M31" s="9">
        <v>523.15578567864009</v>
      </c>
      <c r="N31" s="4" t="s">
        <v>84</v>
      </c>
      <c r="O31" s="4" t="s">
        <v>85</v>
      </c>
      <c r="P31" s="4" t="s">
        <v>41</v>
      </c>
      <c r="Q31" s="4" t="s">
        <v>42</v>
      </c>
      <c r="R31" s="4" t="s">
        <v>43</v>
      </c>
      <c r="S31" s="5" t="s">
        <v>44</v>
      </c>
      <c r="T31" s="7">
        <v>1</v>
      </c>
      <c r="U31" s="7"/>
      <c r="V31" s="4" t="s">
        <v>45</v>
      </c>
    </row>
    <row r="32" spans="1:22" ht="43.5" x14ac:dyDescent="0.35">
      <c r="A32" s="5" t="s">
        <v>86</v>
      </c>
      <c r="B32" s="7">
        <v>110332</v>
      </c>
      <c r="C32" s="8">
        <v>1004730</v>
      </c>
      <c r="D32" s="9">
        <v>0.25</v>
      </c>
      <c r="E32" s="10">
        <v>9.2381799238311952</v>
      </c>
      <c r="F32" s="8">
        <v>-325770</v>
      </c>
      <c r="G32" s="9">
        <v>-24.484999999999999</v>
      </c>
      <c r="H32" s="11">
        <v>45930</v>
      </c>
      <c r="I32" s="5" t="s">
        <v>36</v>
      </c>
      <c r="J32" s="4" t="s">
        <v>51</v>
      </c>
      <c r="K32" s="9">
        <v>33.3033</v>
      </c>
      <c r="L32" s="4" t="s">
        <v>52</v>
      </c>
      <c r="M32" s="9">
        <v>3837.7027656401401</v>
      </c>
      <c r="N32" s="4" t="s">
        <v>87</v>
      </c>
      <c r="O32" s="4" t="s">
        <v>54</v>
      </c>
      <c r="P32" s="4" t="s">
        <v>41</v>
      </c>
      <c r="Q32" s="4" t="s">
        <v>58</v>
      </c>
      <c r="R32" s="4" t="s">
        <v>43</v>
      </c>
      <c r="S32" s="5" t="s">
        <v>44</v>
      </c>
      <c r="T32" s="7">
        <v>3</v>
      </c>
      <c r="U32" s="7"/>
      <c r="V32" s="4" t="s">
        <v>45</v>
      </c>
    </row>
    <row r="33" spans="1:22" ht="43.5" x14ac:dyDescent="0.35">
      <c r="A33" s="5" t="s">
        <v>88</v>
      </c>
      <c r="B33" s="7">
        <v>4119759</v>
      </c>
      <c r="C33" s="8">
        <v>964988</v>
      </c>
      <c r="D33" s="9">
        <v>0.24</v>
      </c>
      <c r="E33" s="10">
        <v>8.8727645918187132</v>
      </c>
      <c r="F33" s="8">
        <v>24551</v>
      </c>
      <c r="G33" s="9">
        <v>2.6110000000000002</v>
      </c>
      <c r="H33" s="11">
        <v>45930</v>
      </c>
      <c r="I33" s="5" t="s">
        <v>36</v>
      </c>
      <c r="J33" s="4" t="s">
        <v>37</v>
      </c>
      <c r="K33" s="9">
        <v>4.4047999999999998</v>
      </c>
      <c r="L33" s="4" t="s">
        <v>52</v>
      </c>
      <c r="M33" s="9">
        <v>98247.618519366792</v>
      </c>
      <c r="N33" s="4" t="s">
        <v>56</v>
      </c>
      <c r="O33" s="4" t="s">
        <v>57</v>
      </c>
      <c r="P33" s="4" t="s">
        <v>41</v>
      </c>
      <c r="Q33" s="4" t="s">
        <v>42</v>
      </c>
      <c r="R33" s="4" t="s">
        <v>43</v>
      </c>
      <c r="S33" s="5" t="s">
        <v>44</v>
      </c>
      <c r="T33" s="7">
        <v>10</v>
      </c>
      <c r="U33" s="7"/>
      <c r="V33" s="4" t="s">
        <v>45</v>
      </c>
    </row>
    <row r="34" spans="1:22" ht="43.5" x14ac:dyDescent="0.35">
      <c r="A34" s="5" t="s">
        <v>89</v>
      </c>
      <c r="B34" s="7">
        <v>109789</v>
      </c>
      <c r="C34" s="8">
        <v>869194</v>
      </c>
      <c r="D34" s="9">
        <v>0.22</v>
      </c>
      <c r="E34" s="10">
        <v>7.9919685494755131</v>
      </c>
      <c r="F34" s="8">
        <v>-37187</v>
      </c>
      <c r="G34" s="9">
        <v>-4.1029999999999998</v>
      </c>
      <c r="H34" s="11">
        <v>45930</v>
      </c>
      <c r="I34" s="5" t="s">
        <v>36</v>
      </c>
      <c r="J34" s="4" t="s">
        <v>51</v>
      </c>
      <c r="K34" s="9">
        <v>22.822800000000001</v>
      </c>
      <c r="L34" s="4" t="s">
        <v>38</v>
      </c>
      <c r="M34" s="9">
        <v>22015.166400452883</v>
      </c>
      <c r="N34" s="4" t="s">
        <v>56</v>
      </c>
      <c r="O34" s="4" t="s">
        <v>57</v>
      </c>
      <c r="P34" s="4" t="s">
        <v>41</v>
      </c>
      <c r="Q34" s="4" t="s">
        <v>42</v>
      </c>
      <c r="R34" s="4" t="s">
        <v>43</v>
      </c>
      <c r="S34" s="5" t="s">
        <v>44</v>
      </c>
      <c r="T34" s="7">
        <v>8</v>
      </c>
      <c r="U34" s="7"/>
      <c r="V34" s="4" t="s">
        <v>45</v>
      </c>
    </row>
    <row r="35" spans="1:22" ht="72.5" x14ac:dyDescent="0.35">
      <c r="A35" s="5" t="s">
        <v>90</v>
      </c>
      <c r="B35" s="7">
        <v>10583886</v>
      </c>
      <c r="C35" s="8">
        <v>456183</v>
      </c>
      <c r="D35" s="9">
        <v>0.12</v>
      </c>
      <c r="E35" s="10">
        <v>4.1944608324555706</v>
      </c>
      <c r="F35" s="8">
        <v>0</v>
      </c>
      <c r="G35" s="7"/>
      <c r="H35" s="11">
        <v>45838</v>
      </c>
      <c r="I35" s="5" t="s">
        <v>47</v>
      </c>
      <c r="J35" s="4" t="s">
        <v>37</v>
      </c>
      <c r="K35" s="9">
        <v>16.316099999999999</v>
      </c>
      <c r="L35" s="4" t="s">
        <v>52</v>
      </c>
      <c r="M35" s="9">
        <v>16.75072197666</v>
      </c>
      <c r="N35" s="4" t="s">
        <v>91</v>
      </c>
      <c r="O35" s="4"/>
      <c r="P35" s="4" t="s">
        <v>92</v>
      </c>
      <c r="Q35" s="4" t="s">
        <v>93</v>
      </c>
      <c r="R35" s="4" t="s">
        <v>62</v>
      </c>
      <c r="S35" s="5" t="s">
        <v>44</v>
      </c>
      <c r="T35" s="7">
        <v>2</v>
      </c>
      <c r="U35" s="7"/>
      <c r="V35" s="4" t="s">
        <v>45</v>
      </c>
    </row>
    <row r="36" spans="1:22" ht="72.5" x14ac:dyDescent="0.35">
      <c r="A36" s="5" t="s">
        <v>94</v>
      </c>
      <c r="B36" s="7">
        <v>15139885</v>
      </c>
      <c r="C36" s="8">
        <v>367563</v>
      </c>
      <c r="D36" s="9">
        <v>0.09</v>
      </c>
      <c r="E36" s="10">
        <v>3.3796274893186879</v>
      </c>
      <c r="F36" s="8">
        <v>0</v>
      </c>
      <c r="G36" s="7"/>
      <c r="H36" s="11">
        <v>45838</v>
      </c>
      <c r="I36" s="5" t="s">
        <v>47</v>
      </c>
      <c r="J36" s="4" t="s">
        <v>37</v>
      </c>
      <c r="K36" s="9">
        <v>4.1663999557495117</v>
      </c>
      <c r="L36" s="4" t="s">
        <v>52</v>
      </c>
      <c r="M36" s="9">
        <v>21.796782788160002</v>
      </c>
      <c r="N36" s="4" t="s">
        <v>95</v>
      </c>
      <c r="O36" s="4" t="s">
        <v>96</v>
      </c>
      <c r="P36" s="4" t="s">
        <v>97</v>
      </c>
      <c r="Q36" s="4" t="s">
        <v>42</v>
      </c>
      <c r="R36" s="4" t="s">
        <v>43</v>
      </c>
      <c r="S36" s="5" t="s">
        <v>44</v>
      </c>
      <c r="T36" s="7">
        <v>1</v>
      </c>
      <c r="U36" s="7"/>
      <c r="V36" s="4" t="s">
        <v>45</v>
      </c>
    </row>
    <row r="37" spans="1:22" ht="43.5" x14ac:dyDescent="0.35">
      <c r="A37" s="5" t="s">
        <v>98</v>
      </c>
      <c r="B37" s="7">
        <v>111074</v>
      </c>
      <c r="C37" s="8">
        <v>349771</v>
      </c>
      <c r="D37" s="9">
        <v>0.09</v>
      </c>
      <c r="E37" s="10">
        <v>3.2160355818362749</v>
      </c>
      <c r="F37" s="8">
        <v>42961</v>
      </c>
      <c r="G37" s="9">
        <v>14.002000000000001</v>
      </c>
      <c r="H37" s="11">
        <v>45930</v>
      </c>
      <c r="I37" s="5" t="s">
        <v>36</v>
      </c>
      <c r="J37" s="4" t="s">
        <v>51</v>
      </c>
      <c r="K37" s="9">
        <v>28.1126</v>
      </c>
      <c r="L37" s="4" t="s">
        <v>52</v>
      </c>
      <c r="M37" s="9">
        <v>12946.47775658154</v>
      </c>
      <c r="N37" s="4" t="s">
        <v>99</v>
      </c>
      <c r="O37" s="4" t="s">
        <v>100</v>
      </c>
      <c r="P37" s="4" t="s">
        <v>41</v>
      </c>
      <c r="Q37" s="4" t="s">
        <v>42</v>
      </c>
      <c r="R37" s="4" t="s">
        <v>43</v>
      </c>
      <c r="S37" s="5" t="s">
        <v>44</v>
      </c>
      <c r="T37" s="7">
        <v>5</v>
      </c>
      <c r="U37" s="7"/>
      <c r="V37" s="4" t="s">
        <v>45</v>
      </c>
    </row>
    <row r="38" spans="1:22" ht="72.5" x14ac:dyDescent="0.35">
      <c r="A38" s="5" t="s">
        <v>101</v>
      </c>
      <c r="B38" s="7">
        <v>4048695</v>
      </c>
      <c r="C38" s="8">
        <v>236389</v>
      </c>
      <c r="D38" s="9">
        <v>0.06</v>
      </c>
      <c r="E38" s="10">
        <v>2.173523348575769</v>
      </c>
      <c r="F38" s="8">
        <v>24331</v>
      </c>
      <c r="G38" s="9">
        <v>11.474</v>
      </c>
      <c r="H38" s="11">
        <v>45930</v>
      </c>
      <c r="I38" s="5" t="s">
        <v>47</v>
      </c>
      <c r="J38" s="4" t="s">
        <v>37</v>
      </c>
      <c r="K38" s="9">
        <v>12.2881</v>
      </c>
      <c r="L38" s="4" t="s">
        <v>52</v>
      </c>
      <c r="M38" s="9">
        <v>36241.430224892407</v>
      </c>
      <c r="N38" s="4" t="s">
        <v>102</v>
      </c>
      <c r="O38" s="4" t="s">
        <v>54</v>
      </c>
      <c r="P38" s="4" t="s">
        <v>41</v>
      </c>
      <c r="Q38" s="4" t="s">
        <v>42</v>
      </c>
      <c r="R38" s="4" t="s">
        <v>43</v>
      </c>
      <c r="S38" s="5" t="s">
        <v>44</v>
      </c>
      <c r="T38" s="7">
        <v>1</v>
      </c>
      <c r="U38" s="7"/>
      <c r="V38" s="4" t="s">
        <v>45</v>
      </c>
    </row>
    <row r="39" spans="1:22" ht="72.5" x14ac:dyDescent="0.35">
      <c r="A39" s="5" t="s">
        <v>103</v>
      </c>
      <c r="B39" s="7">
        <v>4607441</v>
      </c>
      <c r="C39" s="8">
        <v>200000</v>
      </c>
      <c r="D39" s="9">
        <v>0.05</v>
      </c>
      <c r="E39" s="10">
        <v>1.8389378089300001</v>
      </c>
      <c r="F39" s="8">
        <v>0</v>
      </c>
      <c r="G39" s="7"/>
      <c r="H39" s="11">
        <v>45816</v>
      </c>
      <c r="I39" s="5" t="s">
        <v>47</v>
      </c>
      <c r="J39" s="4" t="s">
        <v>37</v>
      </c>
      <c r="K39" s="9">
        <v>7.6017000000000001</v>
      </c>
      <c r="L39" s="4" t="s">
        <v>52</v>
      </c>
      <c r="M39" s="9">
        <v>9487.9263756783603</v>
      </c>
      <c r="N39" s="4" t="s">
        <v>104</v>
      </c>
      <c r="O39" s="4"/>
      <c r="P39" s="4" t="s">
        <v>105</v>
      </c>
      <c r="Q39" s="4" t="s">
        <v>42</v>
      </c>
      <c r="R39" s="4" t="s">
        <v>43</v>
      </c>
      <c r="S39" s="5" t="s">
        <v>44</v>
      </c>
      <c r="T39" s="7">
        <v>1</v>
      </c>
      <c r="U39" s="7"/>
      <c r="V39" s="4" t="s">
        <v>45</v>
      </c>
    </row>
    <row r="40" spans="1:22" ht="72.5" x14ac:dyDescent="0.35">
      <c r="A40" s="5" t="s">
        <v>106</v>
      </c>
      <c r="B40" s="7">
        <v>110092</v>
      </c>
      <c r="C40" s="8">
        <v>185673</v>
      </c>
      <c r="D40" s="9">
        <v>0.05</v>
      </c>
      <c r="E40" s="10">
        <v>1.7072054989872996</v>
      </c>
      <c r="F40" s="8">
        <v>8367</v>
      </c>
      <c r="G40" s="9">
        <v>4.7190000000000003</v>
      </c>
      <c r="H40" s="11">
        <v>45930</v>
      </c>
      <c r="I40" s="5" t="s">
        <v>47</v>
      </c>
      <c r="J40" s="4" t="s">
        <v>51</v>
      </c>
      <c r="K40" s="9">
        <v>25.058199999999999</v>
      </c>
      <c r="L40" s="4" t="s">
        <v>52</v>
      </c>
      <c r="M40" s="9">
        <v>58486.486906226528</v>
      </c>
      <c r="N40" s="4" t="s">
        <v>39</v>
      </c>
      <c r="O40" s="4" t="s">
        <v>40</v>
      </c>
      <c r="P40" s="4" t="s">
        <v>41</v>
      </c>
      <c r="Q40" s="4" t="s">
        <v>42</v>
      </c>
      <c r="R40" s="4" t="s">
        <v>43</v>
      </c>
      <c r="S40" s="5" t="s">
        <v>44</v>
      </c>
      <c r="T40" s="7">
        <v>3</v>
      </c>
      <c r="U40" s="7"/>
      <c r="V40" s="4" t="s">
        <v>45</v>
      </c>
    </row>
    <row r="41" spans="1:22" ht="72.5" x14ac:dyDescent="0.35">
      <c r="A41" s="5" t="s">
        <v>107</v>
      </c>
      <c r="B41" s="7">
        <v>111219</v>
      </c>
      <c r="C41" s="8">
        <v>184017</v>
      </c>
      <c r="D41" s="9">
        <v>0.05</v>
      </c>
      <c r="E41" s="10">
        <v>1.6919790939293591</v>
      </c>
      <c r="F41" s="8">
        <v>0</v>
      </c>
      <c r="G41" s="7"/>
      <c r="H41" s="11">
        <v>45838</v>
      </c>
      <c r="I41" s="5" t="s">
        <v>47</v>
      </c>
      <c r="J41" s="4" t="s">
        <v>37</v>
      </c>
      <c r="K41" s="9">
        <v>17.2133</v>
      </c>
      <c r="L41" s="4" t="s">
        <v>52</v>
      </c>
      <c r="M41" s="9">
        <v>22032.071116655941</v>
      </c>
      <c r="N41" s="4" t="s">
        <v>39</v>
      </c>
      <c r="O41" s="4" t="s">
        <v>40</v>
      </c>
      <c r="P41" s="4" t="s">
        <v>41</v>
      </c>
      <c r="Q41" s="4" t="s">
        <v>42</v>
      </c>
      <c r="R41" s="4" t="s">
        <v>43</v>
      </c>
      <c r="S41" s="5" t="s">
        <v>44</v>
      </c>
      <c r="T41" s="7">
        <v>4</v>
      </c>
      <c r="U41" s="7"/>
      <c r="V41" s="4" t="s">
        <v>45</v>
      </c>
    </row>
    <row r="42" spans="1:22" ht="72.5" x14ac:dyDescent="0.35">
      <c r="A42" s="5" t="s">
        <v>108</v>
      </c>
      <c r="B42" s="7">
        <v>4117611</v>
      </c>
      <c r="C42" s="8">
        <v>183525</v>
      </c>
      <c r="D42" s="9">
        <v>0.05</v>
      </c>
      <c r="E42" s="10">
        <v>1.6874553069193912</v>
      </c>
      <c r="F42" s="8">
        <v>-2897</v>
      </c>
      <c r="G42" s="9">
        <v>-1.554</v>
      </c>
      <c r="H42" s="11">
        <v>45930</v>
      </c>
      <c r="I42" s="5" t="s">
        <v>47</v>
      </c>
      <c r="J42" s="4" t="s">
        <v>37</v>
      </c>
      <c r="K42" s="9">
        <v>18.846800000000002</v>
      </c>
      <c r="L42" s="4" t="s">
        <v>38</v>
      </c>
      <c r="M42" s="9">
        <v>19037.836527441483</v>
      </c>
      <c r="N42" s="4" t="s">
        <v>109</v>
      </c>
      <c r="O42" s="4" t="s">
        <v>110</v>
      </c>
      <c r="P42" s="4" t="s">
        <v>41</v>
      </c>
      <c r="Q42" s="4" t="s">
        <v>42</v>
      </c>
      <c r="R42" s="4" t="s">
        <v>43</v>
      </c>
      <c r="S42" s="5" t="s">
        <v>44</v>
      </c>
      <c r="T42" s="7">
        <v>1</v>
      </c>
      <c r="U42" s="7"/>
      <c r="V42" s="4" t="s">
        <v>45</v>
      </c>
    </row>
    <row r="43" spans="1:22" ht="43.5" x14ac:dyDescent="0.35">
      <c r="A43" s="5" t="s">
        <v>111</v>
      </c>
      <c r="B43" s="7">
        <v>4270330</v>
      </c>
      <c r="C43" s="8">
        <v>181200</v>
      </c>
      <c r="D43" s="9">
        <v>0.05</v>
      </c>
      <c r="E43" s="10">
        <v>1.66607765489058</v>
      </c>
      <c r="F43" s="8">
        <v>0</v>
      </c>
      <c r="G43" s="7"/>
      <c r="H43" s="11">
        <v>45930</v>
      </c>
      <c r="I43" s="5" t="s">
        <v>36</v>
      </c>
      <c r="J43" s="4" t="s">
        <v>37</v>
      </c>
      <c r="K43" s="9">
        <v>18.146699999999999</v>
      </c>
      <c r="L43" s="4" t="s">
        <v>52</v>
      </c>
      <c r="M43" s="9">
        <v>24165.135343140661</v>
      </c>
      <c r="N43" s="4" t="s">
        <v>39</v>
      </c>
      <c r="O43" s="4" t="s">
        <v>40</v>
      </c>
      <c r="P43" s="4" t="s">
        <v>41</v>
      </c>
      <c r="Q43" s="4" t="s">
        <v>42</v>
      </c>
      <c r="R43" s="4" t="s">
        <v>43</v>
      </c>
      <c r="S43" s="5" t="s">
        <v>44</v>
      </c>
      <c r="T43" s="7">
        <v>2</v>
      </c>
      <c r="U43" s="7"/>
      <c r="V43" s="4" t="s">
        <v>45</v>
      </c>
    </row>
    <row r="44" spans="1:22" ht="72.5" x14ac:dyDescent="0.35">
      <c r="A44" s="5" t="s">
        <v>112</v>
      </c>
      <c r="B44" s="7">
        <v>4026948</v>
      </c>
      <c r="C44" s="8">
        <v>161715</v>
      </c>
      <c r="D44" s="9">
        <v>0.04</v>
      </c>
      <c r="E44" s="10">
        <v>1.4869191388555749</v>
      </c>
      <c r="F44" s="8">
        <v>0</v>
      </c>
      <c r="G44" s="7"/>
      <c r="H44" s="11">
        <v>45747</v>
      </c>
      <c r="I44" s="5" t="s">
        <v>47</v>
      </c>
      <c r="J44" s="4" t="s">
        <v>51</v>
      </c>
      <c r="K44" s="9">
        <v>25.276800000000001</v>
      </c>
      <c r="L44" s="4" t="s">
        <v>52</v>
      </c>
      <c r="M44" s="9">
        <v>29095.27425082116</v>
      </c>
      <c r="N44" s="4" t="s">
        <v>113</v>
      </c>
      <c r="O44" s="4"/>
      <c r="P44" s="4" t="s">
        <v>114</v>
      </c>
      <c r="Q44" s="4" t="s">
        <v>42</v>
      </c>
      <c r="R44" s="4" t="s">
        <v>43</v>
      </c>
      <c r="S44" s="5" t="s">
        <v>44</v>
      </c>
      <c r="T44" s="7">
        <v>1</v>
      </c>
      <c r="U44" s="7"/>
      <c r="V44" s="4" t="s">
        <v>45</v>
      </c>
    </row>
    <row r="45" spans="1:22" ht="72.5" x14ac:dyDescent="0.35">
      <c r="A45" s="5" t="s">
        <v>115</v>
      </c>
      <c r="B45" s="7">
        <v>4376121</v>
      </c>
      <c r="C45" s="8">
        <v>126200</v>
      </c>
      <c r="D45" s="9">
        <v>0.03</v>
      </c>
      <c r="E45" s="10">
        <v>1.16036975743483</v>
      </c>
      <c r="F45" s="8">
        <v>0</v>
      </c>
      <c r="G45" s="7"/>
      <c r="H45" s="11">
        <v>45838</v>
      </c>
      <c r="I45" s="5" t="s">
        <v>47</v>
      </c>
      <c r="J45" s="4" t="s">
        <v>51</v>
      </c>
      <c r="K45" s="9">
        <v>20.694099999999999</v>
      </c>
      <c r="L45" s="4" t="s">
        <v>52</v>
      </c>
      <c r="M45" s="9">
        <v>4831.7943448458009</v>
      </c>
      <c r="N45" s="4" t="s">
        <v>116</v>
      </c>
      <c r="O45" s="4"/>
      <c r="P45" s="4" t="s">
        <v>78</v>
      </c>
      <c r="Q45" s="4" t="s">
        <v>42</v>
      </c>
      <c r="R45" s="4" t="s">
        <v>43</v>
      </c>
      <c r="S45" s="5" t="s">
        <v>44</v>
      </c>
      <c r="T45" s="7">
        <v>3</v>
      </c>
      <c r="U45" s="7"/>
      <c r="V45" s="4" t="s">
        <v>45</v>
      </c>
    </row>
    <row r="46" spans="1:22" ht="72.5" x14ac:dyDescent="0.35">
      <c r="A46" s="5" t="s">
        <v>117</v>
      </c>
      <c r="B46" s="7">
        <v>4578628</v>
      </c>
      <c r="C46" s="8">
        <v>122300</v>
      </c>
      <c r="D46" s="9">
        <v>0.03</v>
      </c>
      <c r="E46" s="10">
        <v>1.1245104701606949</v>
      </c>
      <c r="F46" s="8">
        <v>-22300</v>
      </c>
      <c r="G46" s="9">
        <v>-15.422000000000001</v>
      </c>
      <c r="H46" s="11">
        <v>45930</v>
      </c>
      <c r="I46" s="5" t="s">
        <v>47</v>
      </c>
      <c r="J46" s="4" t="s">
        <v>51</v>
      </c>
      <c r="K46" s="9">
        <v>29.2439</v>
      </c>
      <c r="L46" s="4" t="s">
        <v>52</v>
      </c>
      <c r="M46" s="9">
        <v>4308.3982181781003</v>
      </c>
      <c r="N46" s="4" t="s">
        <v>118</v>
      </c>
      <c r="O46" s="4" t="s">
        <v>110</v>
      </c>
      <c r="P46" s="4" t="s">
        <v>41</v>
      </c>
      <c r="Q46" s="4" t="s">
        <v>58</v>
      </c>
      <c r="R46" s="4" t="s">
        <v>43</v>
      </c>
      <c r="S46" s="5" t="s">
        <v>44</v>
      </c>
      <c r="T46" s="7">
        <v>1</v>
      </c>
      <c r="U46" s="7"/>
      <c r="V46" s="4" t="s">
        <v>45</v>
      </c>
    </row>
    <row r="47" spans="1:22" ht="43.5" x14ac:dyDescent="0.35">
      <c r="A47" s="5" t="s">
        <v>119</v>
      </c>
      <c r="B47" s="7">
        <v>102719</v>
      </c>
      <c r="C47" s="8">
        <v>96019</v>
      </c>
      <c r="D47" s="9">
        <v>0.02</v>
      </c>
      <c r="E47" s="10">
        <v>0.88286484737824833</v>
      </c>
      <c r="F47" s="8">
        <v>9936</v>
      </c>
      <c r="G47" s="9">
        <v>11.542</v>
      </c>
      <c r="H47" s="11">
        <v>45930</v>
      </c>
      <c r="I47" s="5" t="s">
        <v>36</v>
      </c>
      <c r="J47" s="4" t="s">
        <v>51</v>
      </c>
      <c r="K47" s="9">
        <v>26.745200000000001</v>
      </c>
      <c r="L47" s="4" t="s">
        <v>52</v>
      </c>
      <c r="M47" s="9">
        <v>16848.21462143508</v>
      </c>
      <c r="N47" s="4" t="s">
        <v>120</v>
      </c>
      <c r="O47" s="4" t="s">
        <v>54</v>
      </c>
      <c r="P47" s="4" t="s">
        <v>41</v>
      </c>
      <c r="Q47" s="4" t="s">
        <v>42</v>
      </c>
      <c r="R47" s="4" t="s">
        <v>43</v>
      </c>
      <c r="S47" s="5" t="s">
        <v>44</v>
      </c>
      <c r="T47" s="7">
        <v>5</v>
      </c>
      <c r="U47" s="7"/>
      <c r="V47" s="4" t="s">
        <v>45</v>
      </c>
    </row>
    <row r="48" spans="1:22" ht="72.5" x14ac:dyDescent="0.35">
      <c r="A48" s="5" t="s">
        <v>121</v>
      </c>
      <c r="B48" s="7">
        <v>4139862</v>
      </c>
      <c r="C48" s="8">
        <v>89400</v>
      </c>
      <c r="D48" s="9">
        <v>0.02</v>
      </c>
      <c r="E48" s="10">
        <v>0.82200520059171001</v>
      </c>
      <c r="F48" s="8">
        <v>0</v>
      </c>
      <c r="G48" s="7"/>
      <c r="H48" s="11">
        <v>45753</v>
      </c>
      <c r="I48" s="5" t="s">
        <v>47</v>
      </c>
      <c r="J48" s="4" t="s">
        <v>37</v>
      </c>
      <c r="K48" s="9">
        <v>5.1749999999999998</v>
      </c>
      <c r="L48" s="4" t="s">
        <v>52</v>
      </c>
      <c r="M48" s="9">
        <v>29283.053710534561</v>
      </c>
      <c r="N48" s="4" t="s">
        <v>116</v>
      </c>
      <c r="O48" s="4"/>
      <c r="P48" s="4" t="s">
        <v>78</v>
      </c>
      <c r="Q48" s="4" t="s">
        <v>42</v>
      </c>
      <c r="R48" s="4" t="s">
        <v>43</v>
      </c>
      <c r="S48" s="5" t="s">
        <v>44</v>
      </c>
      <c r="T48" s="7">
        <v>6</v>
      </c>
      <c r="U48" s="7"/>
      <c r="V48" s="4" t="s">
        <v>45</v>
      </c>
    </row>
    <row r="49" spans="1:22" ht="43.5" x14ac:dyDescent="0.35">
      <c r="A49" s="5" t="s">
        <v>122</v>
      </c>
      <c r="B49" s="7">
        <v>110652</v>
      </c>
      <c r="C49" s="8">
        <v>85724</v>
      </c>
      <c r="D49" s="9">
        <v>0.02</v>
      </c>
      <c r="E49" s="10">
        <v>0.78820552366357666</v>
      </c>
      <c r="F49" s="8">
        <v>-184</v>
      </c>
      <c r="G49" s="9">
        <v>-0.214</v>
      </c>
      <c r="H49" s="11">
        <v>45930</v>
      </c>
      <c r="I49" s="5" t="s">
        <v>36</v>
      </c>
      <c r="J49" s="4" t="s">
        <v>37</v>
      </c>
      <c r="K49" s="9">
        <v>4.7512999999999996</v>
      </c>
      <c r="L49" s="4" t="s">
        <v>38</v>
      </c>
      <c r="M49" s="9">
        <v>175764.65747614668</v>
      </c>
      <c r="N49" s="4" t="s">
        <v>56</v>
      </c>
      <c r="O49" s="4" t="s">
        <v>57</v>
      </c>
      <c r="P49" s="4" t="s">
        <v>41</v>
      </c>
      <c r="Q49" s="4" t="s">
        <v>42</v>
      </c>
      <c r="R49" s="4" t="s">
        <v>43</v>
      </c>
      <c r="S49" s="5" t="s">
        <v>44</v>
      </c>
      <c r="T49" s="7">
        <v>10</v>
      </c>
      <c r="U49" s="7"/>
      <c r="V49" s="4" t="s">
        <v>45</v>
      </c>
    </row>
    <row r="50" spans="1:22" ht="72.5" x14ac:dyDescent="0.35">
      <c r="A50" s="5" t="s">
        <v>123</v>
      </c>
      <c r="B50" s="7">
        <v>4135241</v>
      </c>
      <c r="C50" s="8">
        <v>83380</v>
      </c>
      <c r="D50" s="9">
        <v>0.02</v>
      </c>
      <c r="E50" s="10">
        <v>0.76665317254291698</v>
      </c>
      <c r="F50" s="8">
        <v>0</v>
      </c>
      <c r="G50" s="7"/>
      <c r="H50" s="11">
        <v>45838</v>
      </c>
      <c r="I50" s="5" t="s">
        <v>47</v>
      </c>
      <c r="J50" s="4" t="s">
        <v>51</v>
      </c>
      <c r="K50" s="9">
        <v>27.852699999999999</v>
      </c>
      <c r="L50" s="4" t="s">
        <v>52</v>
      </c>
      <c r="M50" s="9">
        <v>2064.96742959126</v>
      </c>
      <c r="N50" s="4" t="s">
        <v>124</v>
      </c>
      <c r="O50" s="4"/>
      <c r="P50" s="4" t="s">
        <v>125</v>
      </c>
      <c r="Q50" s="4" t="s">
        <v>42</v>
      </c>
      <c r="R50" s="4" t="s">
        <v>43</v>
      </c>
      <c r="S50" s="5" t="s">
        <v>44</v>
      </c>
      <c r="T50" s="7">
        <v>1</v>
      </c>
      <c r="U50" s="7"/>
      <c r="V50" s="4" t="s">
        <v>45</v>
      </c>
    </row>
    <row r="51" spans="1:22" ht="43.5" x14ac:dyDescent="0.35">
      <c r="A51" s="5" t="s">
        <v>126</v>
      </c>
      <c r="B51" s="7">
        <v>4803401</v>
      </c>
      <c r="C51" s="8">
        <v>78100</v>
      </c>
      <c r="D51" s="9">
        <v>0.02</v>
      </c>
      <c r="E51" s="10">
        <v>0.71810521438716501</v>
      </c>
      <c r="F51" s="8">
        <v>13800</v>
      </c>
      <c r="G51" s="9">
        <v>21.462</v>
      </c>
      <c r="H51" s="11">
        <v>45869</v>
      </c>
      <c r="I51" s="5" t="s">
        <v>36</v>
      </c>
      <c r="J51" s="4" t="s">
        <v>37</v>
      </c>
      <c r="K51" s="9">
        <v>12.281499999999999</v>
      </c>
      <c r="L51" s="4" t="s">
        <v>52</v>
      </c>
      <c r="M51" s="9">
        <v>587.81741136462006</v>
      </c>
      <c r="N51" s="4" t="s">
        <v>127</v>
      </c>
      <c r="O51" s="4"/>
      <c r="P51" s="4" t="s">
        <v>128</v>
      </c>
      <c r="Q51" s="4" t="s">
        <v>42</v>
      </c>
      <c r="R51" s="4" t="s">
        <v>43</v>
      </c>
      <c r="S51" s="5" t="s">
        <v>44</v>
      </c>
      <c r="T51" s="7">
        <v>3</v>
      </c>
      <c r="U51" s="7"/>
      <c r="V51" s="4" t="s">
        <v>45</v>
      </c>
    </row>
    <row r="52" spans="1:22" ht="72.5" x14ac:dyDescent="0.35">
      <c r="A52" s="5" t="s">
        <v>129</v>
      </c>
      <c r="B52" s="7">
        <v>102729</v>
      </c>
      <c r="C52" s="8">
        <v>76900</v>
      </c>
      <c r="D52" s="9">
        <v>0.02</v>
      </c>
      <c r="E52" s="10">
        <v>0.70707158753358501</v>
      </c>
      <c r="F52" s="8">
        <v>-30400</v>
      </c>
      <c r="G52" s="9">
        <v>-28.332000000000001</v>
      </c>
      <c r="H52" s="11">
        <v>45930</v>
      </c>
      <c r="I52" s="5" t="s">
        <v>47</v>
      </c>
      <c r="J52" s="4" t="s">
        <v>51</v>
      </c>
      <c r="K52" s="9">
        <v>27.4893</v>
      </c>
      <c r="L52" s="4" t="s">
        <v>52</v>
      </c>
      <c r="M52" s="9">
        <v>4806.2313032634002</v>
      </c>
      <c r="N52" s="4" t="s">
        <v>130</v>
      </c>
      <c r="O52" s="4" t="s">
        <v>49</v>
      </c>
      <c r="P52" s="4" t="s">
        <v>41</v>
      </c>
      <c r="Q52" s="4" t="s">
        <v>42</v>
      </c>
      <c r="R52" s="4" t="s">
        <v>43</v>
      </c>
      <c r="S52" s="5" t="s">
        <v>44</v>
      </c>
      <c r="T52" s="7">
        <v>1</v>
      </c>
      <c r="U52" s="7"/>
      <c r="V52" s="4" t="s">
        <v>45</v>
      </c>
    </row>
    <row r="53" spans="1:22" ht="43.5" x14ac:dyDescent="0.35">
      <c r="A53" s="5" t="s">
        <v>131</v>
      </c>
      <c r="B53" s="7">
        <v>4272373</v>
      </c>
      <c r="C53" s="8">
        <v>69043</v>
      </c>
      <c r="D53" s="9">
        <v>0.02</v>
      </c>
      <c r="E53" s="10">
        <v>0.63482891570976996</v>
      </c>
      <c r="F53" s="8">
        <v>-100</v>
      </c>
      <c r="G53" s="9">
        <v>-0.14499999999999999</v>
      </c>
      <c r="H53" s="11">
        <v>45930</v>
      </c>
      <c r="I53" s="5" t="s">
        <v>36</v>
      </c>
      <c r="J53" s="4" t="s">
        <v>37</v>
      </c>
      <c r="K53" s="9">
        <v>4.4856999999999996</v>
      </c>
      <c r="L53" s="4" t="s">
        <v>52</v>
      </c>
      <c r="M53" s="9">
        <v>41770.833264773464</v>
      </c>
      <c r="N53" s="4"/>
      <c r="O53" s="4"/>
      <c r="P53" s="4" t="s">
        <v>78</v>
      </c>
      <c r="Q53" s="4" t="s">
        <v>42</v>
      </c>
      <c r="R53" s="4" t="s">
        <v>43</v>
      </c>
      <c r="S53" s="5" t="s">
        <v>44</v>
      </c>
      <c r="T53" s="7">
        <v>3</v>
      </c>
      <c r="U53" s="7"/>
      <c r="V53" s="4" t="s">
        <v>45</v>
      </c>
    </row>
    <row r="54" spans="1:22" ht="72.5" x14ac:dyDescent="0.35">
      <c r="A54" s="5" t="s">
        <v>132</v>
      </c>
      <c r="B54" s="7">
        <v>4111901</v>
      </c>
      <c r="C54" s="8">
        <v>67240</v>
      </c>
      <c r="D54" s="9">
        <v>0.02</v>
      </c>
      <c r="E54" s="10">
        <v>0.61825089136226596</v>
      </c>
      <c r="F54" s="8">
        <v>0</v>
      </c>
      <c r="G54" s="7"/>
      <c r="H54" s="11">
        <v>45838</v>
      </c>
      <c r="I54" s="5" t="s">
        <v>47</v>
      </c>
      <c r="J54" s="4"/>
      <c r="K54" s="7"/>
      <c r="L54" s="4" t="s">
        <v>52</v>
      </c>
      <c r="M54" s="9">
        <v>3501.6725141920806</v>
      </c>
      <c r="N54" s="4" t="s">
        <v>133</v>
      </c>
      <c r="O54" s="4"/>
      <c r="P54" s="4" t="s">
        <v>134</v>
      </c>
      <c r="Q54" s="4" t="s">
        <v>42</v>
      </c>
      <c r="R54" s="4" t="s">
        <v>43</v>
      </c>
      <c r="S54" s="5" t="s">
        <v>44</v>
      </c>
      <c r="T54" s="7">
        <v>1</v>
      </c>
      <c r="U54" s="7"/>
      <c r="V54" s="4" t="s">
        <v>45</v>
      </c>
    </row>
    <row r="55" spans="1:22" ht="72.5" x14ac:dyDescent="0.35">
      <c r="A55" s="5" t="s">
        <v>135</v>
      </c>
      <c r="B55" s="7">
        <v>4115698</v>
      </c>
      <c r="C55" s="8">
        <v>66390</v>
      </c>
      <c r="D55" s="9">
        <v>0.02</v>
      </c>
      <c r="E55" s="10">
        <v>0.61043540567431342</v>
      </c>
      <c r="F55" s="8">
        <v>1190</v>
      </c>
      <c r="G55" s="9">
        <v>1.825</v>
      </c>
      <c r="H55" s="11">
        <v>45901</v>
      </c>
      <c r="I55" s="5" t="s">
        <v>47</v>
      </c>
      <c r="J55" s="4" t="s">
        <v>51</v>
      </c>
      <c r="K55" s="9">
        <v>24.692799999999998</v>
      </c>
      <c r="L55" s="4" t="s">
        <v>52</v>
      </c>
      <c r="M55" s="9">
        <v>14576.069409418442</v>
      </c>
      <c r="N55" s="4" t="s">
        <v>116</v>
      </c>
      <c r="O55" s="4"/>
      <c r="P55" s="4" t="s">
        <v>78</v>
      </c>
      <c r="Q55" s="4" t="s">
        <v>42</v>
      </c>
      <c r="R55" s="4" t="s">
        <v>43</v>
      </c>
      <c r="S55" s="5" t="s">
        <v>44</v>
      </c>
      <c r="T55" s="7">
        <v>1</v>
      </c>
      <c r="U55" s="7"/>
      <c r="V55" s="4" t="s">
        <v>45</v>
      </c>
    </row>
    <row r="56" spans="1:22" ht="72.5" x14ac:dyDescent="0.35">
      <c r="A56" s="5" t="s">
        <v>136</v>
      </c>
      <c r="B56" s="7">
        <v>4139861</v>
      </c>
      <c r="C56" s="8">
        <v>63675</v>
      </c>
      <c r="D56" s="9">
        <v>0.02</v>
      </c>
      <c r="E56" s="10">
        <v>0.58547182491808869</v>
      </c>
      <c r="F56" s="8">
        <v>0</v>
      </c>
      <c r="G56" s="7"/>
      <c r="H56" s="11">
        <v>45838</v>
      </c>
      <c r="I56" s="5" t="s">
        <v>47</v>
      </c>
      <c r="J56" s="4" t="s">
        <v>51</v>
      </c>
      <c r="K56" s="9">
        <v>23.270399999999999</v>
      </c>
      <c r="L56" s="4" t="s">
        <v>52</v>
      </c>
      <c r="M56" s="9">
        <v>87.914753872380004</v>
      </c>
      <c r="N56" s="4" t="s">
        <v>91</v>
      </c>
      <c r="O56" s="4"/>
      <c r="P56" s="4" t="s">
        <v>92</v>
      </c>
      <c r="Q56" s="4" t="s">
        <v>42</v>
      </c>
      <c r="R56" s="4" t="s">
        <v>43</v>
      </c>
      <c r="S56" s="5" t="s">
        <v>44</v>
      </c>
      <c r="T56" s="7">
        <v>1</v>
      </c>
      <c r="U56" s="7"/>
      <c r="V56" s="4" t="s">
        <v>45</v>
      </c>
    </row>
    <row r="57" spans="1:22" ht="72.5" x14ac:dyDescent="0.35">
      <c r="A57" s="5" t="s">
        <v>137</v>
      </c>
      <c r="B57" s="7">
        <v>4140473</v>
      </c>
      <c r="C57" s="8">
        <v>59844</v>
      </c>
      <c r="D57" s="9">
        <v>0.02</v>
      </c>
      <c r="E57" s="10">
        <v>0.55024697118803467</v>
      </c>
      <c r="F57" s="8">
        <v>0</v>
      </c>
      <c r="G57" s="7"/>
      <c r="H57" s="11">
        <v>45747</v>
      </c>
      <c r="I57" s="5" t="s">
        <v>47</v>
      </c>
      <c r="J57" s="4" t="s">
        <v>37</v>
      </c>
      <c r="K57" s="9">
        <v>3.8473000000000002</v>
      </c>
      <c r="L57" s="4" t="s">
        <v>52</v>
      </c>
      <c r="M57" s="9">
        <v>14.664100208940001</v>
      </c>
      <c r="N57" s="4" t="s">
        <v>116</v>
      </c>
      <c r="O57" s="4"/>
      <c r="P57" s="4" t="s">
        <v>78</v>
      </c>
      <c r="Q57" s="4" t="s">
        <v>138</v>
      </c>
      <c r="R57" s="4" t="s">
        <v>139</v>
      </c>
      <c r="S57" s="5" t="s">
        <v>44</v>
      </c>
      <c r="T57" s="7">
        <v>1</v>
      </c>
      <c r="U57" s="7"/>
      <c r="V57" s="4" t="s">
        <v>45</v>
      </c>
    </row>
    <row r="58" spans="1:22" ht="72.5" x14ac:dyDescent="0.35">
      <c r="A58" s="5" t="s">
        <v>140</v>
      </c>
      <c r="B58" s="7">
        <v>4256960</v>
      </c>
      <c r="C58" s="8">
        <v>53600</v>
      </c>
      <c r="D58" s="9">
        <v>0.01</v>
      </c>
      <c r="E58" s="10">
        <v>0.49283533279323999</v>
      </c>
      <c r="F58" s="8">
        <v>0</v>
      </c>
      <c r="G58" s="7"/>
      <c r="H58" s="11">
        <v>45657</v>
      </c>
      <c r="I58" s="5" t="s">
        <v>47</v>
      </c>
      <c r="J58" s="4" t="s">
        <v>51</v>
      </c>
      <c r="K58" s="9">
        <v>23.765899999999998</v>
      </c>
      <c r="L58" s="4" t="s">
        <v>52</v>
      </c>
      <c r="M58" s="9">
        <v>3276.6187519785603</v>
      </c>
      <c r="N58" s="4"/>
      <c r="O58" s="4"/>
      <c r="P58" s="4" t="s">
        <v>141</v>
      </c>
      <c r="Q58" s="4" t="s">
        <v>42</v>
      </c>
      <c r="R58" s="4" t="s">
        <v>43</v>
      </c>
      <c r="S58" s="5" t="s">
        <v>44</v>
      </c>
      <c r="T58" s="7">
        <v>3</v>
      </c>
      <c r="U58" s="7"/>
      <c r="V58" s="4" t="s">
        <v>45</v>
      </c>
    </row>
    <row r="59" spans="1:22" ht="43.5" x14ac:dyDescent="0.35">
      <c r="A59" s="5" t="s">
        <v>142</v>
      </c>
      <c r="B59" s="7">
        <v>4033550</v>
      </c>
      <c r="C59" s="8">
        <v>47271</v>
      </c>
      <c r="D59" s="9">
        <v>0.01</v>
      </c>
      <c r="E59" s="10">
        <v>0.43464214582965016</v>
      </c>
      <c r="F59" s="8">
        <v>960</v>
      </c>
      <c r="G59" s="9">
        <v>2.073</v>
      </c>
      <c r="H59" s="11">
        <v>45930</v>
      </c>
      <c r="I59" s="5" t="s">
        <v>36</v>
      </c>
      <c r="J59" s="4" t="s">
        <v>51</v>
      </c>
      <c r="K59" s="9">
        <v>43.904400000000003</v>
      </c>
      <c r="L59" s="4" t="s">
        <v>52</v>
      </c>
      <c r="M59" s="9">
        <v>7672.7733299676011</v>
      </c>
      <c r="N59" s="4" t="s">
        <v>143</v>
      </c>
      <c r="O59" s="4" t="s">
        <v>110</v>
      </c>
      <c r="P59" s="4" t="s">
        <v>41</v>
      </c>
      <c r="Q59" s="4" t="s">
        <v>42</v>
      </c>
      <c r="R59" s="4" t="s">
        <v>43</v>
      </c>
      <c r="S59" s="5" t="s">
        <v>44</v>
      </c>
      <c r="T59" s="7">
        <v>2</v>
      </c>
      <c r="U59" s="7"/>
      <c r="V59" s="4" t="s">
        <v>45</v>
      </c>
    </row>
    <row r="60" spans="1:22" ht="72.5" x14ac:dyDescent="0.35">
      <c r="A60" s="5" t="s">
        <v>144</v>
      </c>
      <c r="B60" s="7">
        <v>110587</v>
      </c>
      <c r="C60" s="8">
        <v>47004</v>
      </c>
      <c r="D60" s="9">
        <v>0.01</v>
      </c>
      <c r="E60" s="10">
        <v>0.43218716385472861</v>
      </c>
      <c r="F60" s="8">
        <v>47004</v>
      </c>
      <c r="G60" s="7"/>
      <c r="H60" s="11">
        <v>45930</v>
      </c>
      <c r="I60" s="5" t="s">
        <v>47</v>
      </c>
      <c r="J60" s="4" t="s">
        <v>51</v>
      </c>
      <c r="K60" s="9">
        <v>22.073899999999998</v>
      </c>
      <c r="L60" s="4" t="s">
        <v>52</v>
      </c>
      <c r="M60" s="9">
        <v>25305.091903530541</v>
      </c>
      <c r="N60" s="4" t="s">
        <v>39</v>
      </c>
      <c r="O60" s="4" t="s">
        <v>40</v>
      </c>
      <c r="P60" s="4" t="s">
        <v>41</v>
      </c>
      <c r="Q60" s="4" t="s">
        <v>42</v>
      </c>
      <c r="R60" s="4" t="s">
        <v>43</v>
      </c>
      <c r="S60" s="5" t="s">
        <v>44</v>
      </c>
      <c r="T60" s="7">
        <v>2</v>
      </c>
      <c r="U60" s="7"/>
      <c r="V60" s="4" t="s">
        <v>45</v>
      </c>
    </row>
    <row r="61" spans="1:22" ht="72.5" x14ac:dyDescent="0.35">
      <c r="A61" s="5" t="s">
        <v>145</v>
      </c>
      <c r="B61" s="7">
        <v>109888</v>
      </c>
      <c r="C61" s="8">
        <v>46742</v>
      </c>
      <c r="D61" s="9">
        <v>0.01</v>
      </c>
      <c r="E61" s="10">
        <v>0.42977815532503033</v>
      </c>
      <c r="F61" s="8">
        <v>8700</v>
      </c>
      <c r="G61" s="9">
        <v>22.869</v>
      </c>
      <c r="H61" s="11">
        <v>45930</v>
      </c>
      <c r="I61" s="5" t="s">
        <v>47</v>
      </c>
      <c r="J61" s="4" t="s">
        <v>51</v>
      </c>
      <c r="K61" s="9">
        <v>29.016999999999999</v>
      </c>
      <c r="L61" s="4" t="s">
        <v>38</v>
      </c>
      <c r="M61" s="9">
        <v>7765.8952886098214</v>
      </c>
      <c r="N61" s="4" t="s">
        <v>39</v>
      </c>
      <c r="O61" s="4" t="s">
        <v>40</v>
      </c>
      <c r="P61" s="4" t="s">
        <v>41</v>
      </c>
      <c r="Q61" s="4" t="s">
        <v>42</v>
      </c>
      <c r="R61" s="4" t="s">
        <v>43</v>
      </c>
      <c r="S61" s="5" t="s">
        <v>44</v>
      </c>
      <c r="T61" s="7">
        <v>1</v>
      </c>
      <c r="U61" s="7"/>
      <c r="V61" s="4" t="s">
        <v>45</v>
      </c>
    </row>
    <row r="62" spans="1:22" ht="72.5" x14ac:dyDescent="0.35">
      <c r="A62" s="5" t="s">
        <v>146</v>
      </c>
      <c r="B62" s="7">
        <v>4553851</v>
      </c>
      <c r="C62" s="8">
        <v>40595</v>
      </c>
      <c r="D62" s="9">
        <v>0.01</v>
      </c>
      <c r="E62" s="10">
        <v>0.37325840176756675</v>
      </c>
      <c r="F62" s="8">
        <v>0</v>
      </c>
      <c r="G62" s="7"/>
      <c r="H62" s="11">
        <v>45657</v>
      </c>
      <c r="I62" s="5" t="s">
        <v>47</v>
      </c>
      <c r="J62" s="4" t="s">
        <v>83</v>
      </c>
      <c r="K62" s="9">
        <v>72.488799999999998</v>
      </c>
      <c r="L62" s="4" t="s">
        <v>52</v>
      </c>
      <c r="M62" s="9">
        <v>55.326275689860005</v>
      </c>
      <c r="N62" s="4" t="s">
        <v>147</v>
      </c>
      <c r="O62" s="4"/>
      <c r="P62" s="4" t="s">
        <v>69</v>
      </c>
      <c r="Q62" s="4" t="s">
        <v>138</v>
      </c>
      <c r="R62" s="4" t="s">
        <v>43</v>
      </c>
      <c r="S62" s="5" t="s">
        <v>44</v>
      </c>
      <c r="T62" s="7">
        <v>1</v>
      </c>
      <c r="U62" s="7"/>
      <c r="V62" s="4" t="s">
        <v>45</v>
      </c>
    </row>
    <row r="63" spans="1:22" ht="72.5" x14ac:dyDescent="0.35">
      <c r="A63" s="5" t="s">
        <v>148</v>
      </c>
      <c r="B63" s="7">
        <v>4249110</v>
      </c>
      <c r="C63" s="8">
        <v>32176</v>
      </c>
      <c r="D63" s="9">
        <v>0.01</v>
      </c>
      <c r="E63" s="10">
        <v>0.29584831470065842</v>
      </c>
      <c r="F63" s="8">
        <v>0</v>
      </c>
      <c r="G63" s="7"/>
      <c r="H63" s="11">
        <v>45838</v>
      </c>
      <c r="I63" s="5" t="s">
        <v>47</v>
      </c>
      <c r="J63" s="4" t="s">
        <v>51</v>
      </c>
      <c r="K63" s="9">
        <v>26.363600000000002</v>
      </c>
      <c r="L63" s="4" t="s">
        <v>52</v>
      </c>
      <c r="M63" s="9">
        <v>10851.450653997001</v>
      </c>
      <c r="N63" s="4" t="s">
        <v>116</v>
      </c>
      <c r="O63" s="4"/>
      <c r="P63" s="4" t="s">
        <v>78</v>
      </c>
      <c r="Q63" s="4" t="s">
        <v>42</v>
      </c>
      <c r="R63" s="4" t="s">
        <v>43</v>
      </c>
      <c r="S63" s="5" t="s">
        <v>44</v>
      </c>
      <c r="T63" s="7">
        <v>3</v>
      </c>
      <c r="U63" s="7"/>
      <c r="V63" s="4" t="s">
        <v>45</v>
      </c>
    </row>
    <row r="64" spans="1:22" ht="43.5" x14ac:dyDescent="0.35">
      <c r="A64" s="5" t="s">
        <v>149</v>
      </c>
      <c r="B64" s="7">
        <v>4119651</v>
      </c>
      <c r="C64" s="8">
        <v>29100</v>
      </c>
      <c r="D64" s="9">
        <v>0.01</v>
      </c>
      <c r="E64" s="10">
        <v>0.26756545119931496</v>
      </c>
      <c r="F64" s="8">
        <v>0</v>
      </c>
      <c r="G64" s="7"/>
      <c r="H64" s="11">
        <v>45930</v>
      </c>
      <c r="I64" s="5" t="s">
        <v>36</v>
      </c>
      <c r="J64" s="4" t="s">
        <v>51</v>
      </c>
      <c r="K64" s="9">
        <v>26.190100000000001</v>
      </c>
      <c r="L64" s="4" t="s">
        <v>52</v>
      </c>
      <c r="M64" s="9">
        <v>1913.5339071845401</v>
      </c>
      <c r="N64" s="4" t="s">
        <v>150</v>
      </c>
      <c r="O64" s="4" t="s">
        <v>49</v>
      </c>
      <c r="P64" s="4" t="s">
        <v>41</v>
      </c>
      <c r="Q64" s="4" t="s">
        <v>42</v>
      </c>
      <c r="R64" s="4" t="s">
        <v>43</v>
      </c>
      <c r="S64" s="5" t="s">
        <v>44</v>
      </c>
      <c r="T64" s="7">
        <v>2</v>
      </c>
      <c r="U64" s="7"/>
      <c r="V64" s="4" t="s">
        <v>45</v>
      </c>
    </row>
    <row r="65" spans="1:22" ht="72.5" x14ac:dyDescent="0.35">
      <c r="A65" s="5" t="s">
        <v>151</v>
      </c>
      <c r="B65" s="7">
        <v>5747632</v>
      </c>
      <c r="C65" s="8">
        <v>28500</v>
      </c>
      <c r="D65" s="9">
        <v>0.01</v>
      </c>
      <c r="E65" s="10">
        <v>0.26204863777252502</v>
      </c>
      <c r="F65" s="8">
        <v>-3800</v>
      </c>
      <c r="G65" s="9">
        <v>-11.765000000000001</v>
      </c>
      <c r="H65" s="11">
        <v>45900</v>
      </c>
      <c r="I65" s="5" t="s">
        <v>47</v>
      </c>
      <c r="J65" s="4" t="s">
        <v>51</v>
      </c>
      <c r="K65" s="9">
        <v>25.907399999999999</v>
      </c>
      <c r="L65" s="4" t="s">
        <v>52</v>
      </c>
      <c r="M65" s="9">
        <v>7430.5134628507803</v>
      </c>
      <c r="N65" s="4" t="s">
        <v>64</v>
      </c>
      <c r="O65" s="4" t="s">
        <v>65</v>
      </c>
      <c r="P65" s="4" t="s">
        <v>66</v>
      </c>
      <c r="Q65" s="4" t="s">
        <v>42</v>
      </c>
      <c r="R65" s="4" t="s">
        <v>43</v>
      </c>
      <c r="S65" s="5" t="s">
        <v>44</v>
      </c>
      <c r="T65" s="7">
        <v>1</v>
      </c>
      <c r="U65" s="7"/>
      <c r="V65" s="4" t="s">
        <v>45</v>
      </c>
    </row>
    <row r="66" spans="1:22" ht="72.5" x14ac:dyDescent="0.35">
      <c r="A66" s="5" t="s">
        <v>152</v>
      </c>
      <c r="B66" s="7">
        <v>4026994</v>
      </c>
      <c r="C66" s="8">
        <v>27400</v>
      </c>
      <c r="D66" s="9">
        <v>0.01</v>
      </c>
      <c r="E66" s="10">
        <v>0.25193447982341</v>
      </c>
      <c r="F66" s="8">
        <v>0</v>
      </c>
      <c r="G66" s="7"/>
      <c r="H66" s="11">
        <v>45838</v>
      </c>
      <c r="I66" s="5" t="s">
        <v>47</v>
      </c>
      <c r="J66" s="4" t="s">
        <v>51</v>
      </c>
      <c r="K66" s="9">
        <v>23.922699999999999</v>
      </c>
      <c r="L66" s="4" t="s">
        <v>52</v>
      </c>
      <c r="M66" s="9">
        <v>10071.432498683162</v>
      </c>
      <c r="N66" s="4" t="s">
        <v>153</v>
      </c>
      <c r="O66" s="4"/>
      <c r="P66" s="4" t="s">
        <v>141</v>
      </c>
      <c r="Q66" s="4" t="s">
        <v>42</v>
      </c>
      <c r="R66" s="4" t="s">
        <v>43</v>
      </c>
      <c r="S66" s="5" t="s">
        <v>44</v>
      </c>
      <c r="T66" s="7">
        <v>1</v>
      </c>
      <c r="U66" s="7"/>
      <c r="V66" s="4" t="s">
        <v>45</v>
      </c>
    </row>
    <row r="67" spans="1:22" ht="72.5" x14ac:dyDescent="0.35">
      <c r="A67" s="5" t="s">
        <v>154</v>
      </c>
      <c r="B67" s="7">
        <v>109687</v>
      </c>
      <c r="C67" s="8">
        <v>26100</v>
      </c>
      <c r="D67" s="9">
        <v>0.01</v>
      </c>
      <c r="E67" s="10">
        <v>0.23998138406536501</v>
      </c>
      <c r="F67" s="8">
        <v>0</v>
      </c>
      <c r="G67" s="7"/>
      <c r="H67" s="11">
        <v>45838</v>
      </c>
      <c r="I67" s="5" t="s">
        <v>47</v>
      </c>
      <c r="J67" s="4" t="s">
        <v>51</v>
      </c>
      <c r="K67" s="9">
        <v>34.382199999999997</v>
      </c>
      <c r="L67" s="4" t="s">
        <v>52</v>
      </c>
      <c r="M67" s="9">
        <v>1288.4223940621202</v>
      </c>
      <c r="N67" s="4" t="s">
        <v>155</v>
      </c>
      <c r="O67" s="4" t="s">
        <v>54</v>
      </c>
      <c r="P67" s="4" t="s">
        <v>41</v>
      </c>
      <c r="Q67" s="4" t="s">
        <v>138</v>
      </c>
      <c r="R67" s="4" t="s">
        <v>43</v>
      </c>
      <c r="S67" s="5" t="s">
        <v>44</v>
      </c>
      <c r="T67" s="7">
        <v>1</v>
      </c>
      <c r="U67" s="7"/>
      <c r="V67" s="4" t="s">
        <v>45</v>
      </c>
    </row>
    <row r="68" spans="1:22" ht="72.5" x14ac:dyDescent="0.35">
      <c r="A68" s="5" t="s">
        <v>156</v>
      </c>
      <c r="B68" s="7">
        <v>4674815</v>
      </c>
      <c r="C68" s="8">
        <v>13800</v>
      </c>
      <c r="D68" s="9">
        <v>0</v>
      </c>
      <c r="E68" s="10">
        <v>0.12688670881617001</v>
      </c>
      <c r="F68" s="8">
        <v>0</v>
      </c>
      <c r="G68" s="7"/>
      <c r="H68" s="11">
        <v>45838</v>
      </c>
      <c r="I68" s="5" t="s">
        <v>47</v>
      </c>
      <c r="J68" s="4" t="s">
        <v>37</v>
      </c>
      <c r="K68" s="9">
        <v>17.969899999999999</v>
      </c>
      <c r="L68" s="4" t="s">
        <v>52</v>
      </c>
      <c r="M68" s="9">
        <v>65376.387137918697</v>
      </c>
      <c r="N68" s="4" t="s">
        <v>157</v>
      </c>
      <c r="O68" s="4"/>
      <c r="P68" s="4" t="s">
        <v>69</v>
      </c>
      <c r="Q68" s="4" t="s">
        <v>42</v>
      </c>
      <c r="R68" s="4" t="s">
        <v>43</v>
      </c>
      <c r="S68" s="5" t="s">
        <v>44</v>
      </c>
      <c r="T68" s="7">
        <v>2</v>
      </c>
      <c r="U68" s="7"/>
      <c r="V68" s="4" t="s">
        <v>45</v>
      </c>
    </row>
    <row r="69" spans="1:22" ht="72.5" x14ac:dyDescent="0.35">
      <c r="A69" s="5" t="s">
        <v>158</v>
      </c>
      <c r="B69" s="7">
        <v>4145085</v>
      </c>
      <c r="C69" s="8">
        <v>11623</v>
      </c>
      <c r="D69" s="9">
        <v>0</v>
      </c>
      <c r="E69" s="10">
        <v>0.10686987076596695</v>
      </c>
      <c r="F69" s="8">
        <v>0</v>
      </c>
      <c r="G69" s="7"/>
      <c r="H69" s="11">
        <v>45626</v>
      </c>
      <c r="I69" s="5" t="s">
        <v>47</v>
      </c>
      <c r="J69" s="4" t="s">
        <v>37</v>
      </c>
      <c r="K69" s="9">
        <v>18.148299999999999</v>
      </c>
      <c r="L69" s="4" t="s">
        <v>52</v>
      </c>
      <c r="M69" s="9">
        <v>10049.455322658361</v>
      </c>
      <c r="N69" s="4" t="s">
        <v>77</v>
      </c>
      <c r="O69" s="4"/>
      <c r="P69" s="4" t="s">
        <v>78</v>
      </c>
      <c r="Q69" s="4" t="s">
        <v>42</v>
      </c>
      <c r="R69" s="4" t="s">
        <v>43</v>
      </c>
      <c r="S69" s="5" t="s">
        <v>44</v>
      </c>
      <c r="T69" s="7">
        <v>1</v>
      </c>
      <c r="U69" s="7"/>
      <c r="V69" s="4" t="s">
        <v>45</v>
      </c>
    </row>
    <row r="70" spans="1:22" ht="72.5" x14ac:dyDescent="0.35">
      <c r="A70" s="5" t="s">
        <v>159</v>
      </c>
      <c r="B70" s="7">
        <v>4251516</v>
      </c>
      <c r="C70" s="8">
        <v>10200</v>
      </c>
      <c r="D70" s="9">
        <v>0</v>
      </c>
      <c r="E70" s="10">
        <v>9.3785828255429998E-2</v>
      </c>
      <c r="F70" s="8">
        <v>0</v>
      </c>
      <c r="G70" s="7"/>
      <c r="H70" s="11">
        <v>45838</v>
      </c>
      <c r="I70" s="5" t="s">
        <v>47</v>
      </c>
      <c r="J70" s="4" t="s">
        <v>51</v>
      </c>
      <c r="K70" s="9">
        <v>26.771799999999999</v>
      </c>
      <c r="L70" s="4" t="s">
        <v>52</v>
      </c>
      <c r="M70" s="9">
        <v>61.77753381726</v>
      </c>
      <c r="N70" s="4" t="s">
        <v>157</v>
      </c>
      <c r="O70" s="4"/>
      <c r="P70" s="4" t="s">
        <v>69</v>
      </c>
      <c r="Q70" s="4" t="s">
        <v>42</v>
      </c>
      <c r="R70" s="4" t="s">
        <v>43</v>
      </c>
      <c r="S70" s="5" t="s">
        <v>44</v>
      </c>
      <c r="T70" s="7">
        <v>1</v>
      </c>
      <c r="U70" s="7"/>
      <c r="V70" s="4" t="s">
        <v>45</v>
      </c>
    </row>
    <row r="71" spans="1:22" ht="72.5" x14ac:dyDescent="0.35">
      <c r="A71" s="5" t="s">
        <v>160</v>
      </c>
      <c r="B71" s="7">
        <v>4547119</v>
      </c>
      <c r="C71" s="8">
        <v>9300</v>
      </c>
      <c r="D71" s="9">
        <v>0</v>
      </c>
      <c r="E71" s="10">
        <v>8.5510608115244996E-2</v>
      </c>
      <c r="F71" s="8">
        <v>0</v>
      </c>
      <c r="G71" s="7"/>
      <c r="H71" s="11">
        <v>45657</v>
      </c>
      <c r="I71" s="5" t="s">
        <v>47</v>
      </c>
      <c r="J71" s="4" t="s">
        <v>51</v>
      </c>
      <c r="K71" s="9">
        <v>37.166999816894531</v>
      </c>
      <c r="L71" s="4" t="s">
        <v>52</v>
      </c>
      <c r="M71" s="9">
        <v>4.95751413132</v>
      </c>
      <c r="N71" s="4" t="s">
        <v>157</v>
      </c>
      <c r="O71" s="4"/>
      <c r="P71" s="4" t="s">
        <v>69</v>
      </c>
      <c r="Q71" s="4" t="s">
        <v>58</v>
      </c>
      <c r="R71" s="4" t="s">
        <v>43</v>
      </c>
      <c r="S71" s="5" t="s">
        <v>44</v>
      </c>
      <c r="T71" s="7">
        <v>1</v>
      </c>
      <c r="U71" s="7"/>
      <c r="V71" s="4" t="s">
        <v>45</v>
      </c>
    </row>
    <row r="72" spans="1:22" ht="72.5" x14ac:dyDescent="0.35">
      <c r="A72" s="5" t="s">
        <v>161</v>
      </c>
      <c r="B72" s="7">
        <v>4158830</v>
      </c>
      <c r="C72" s="8">
        <v>8200</v>
      </c>
      <c r="D72" s="9">
        <v>0</v>
      </c>
      <c r="E72" s="10">
        <v>7.5396450166130002E-2</v>
      </c>
      <c r="F72" s="8">
        <v>0</v>
      </c>
      <c r="G72" s="7"/>
      <c r="H72" s="11">
        <v>45473</v>
      </c>
      <c r="I72" s="5" t="s">
        <v>47</v>
      </c>
      <c r="J72" s="4" t="s">
        <v>51</v>
      </c>
      <c r="K72" s="9">
        <v>36.354399999999998</v>
      </c>
      <c r="L72" s="4" t="s">
        <v>52</v>
      </c>
      <c r="M72" s="9">
        <v>8485.7924479989615</v>
      </c>
      <c r="N72" s="4" t="s">
        <v>56</v>
      </c>
      <c r="O72" s="4" t="s">
        <v>57</v>
      </c>
      <c r="P72" s="4" t="s">
        <v>41</v>
      </c>
      <c r="Q72" s="4" t="s">
        <v>42</v>
      </c>
      <c r="R72" s="4" t="s">
        <v>43</v>
      </c>
      <c r="S72" s="5" t="s">
        <v>44</v>
      </c>
      <c r="T72" s="7">
        <v>1</v>
      </c>
      <c r="U72" s="7"/>
      <c r="V72" s="4" t="s">
        <v>45</v>
      </c>
    </row>
    <row r="73" spans="1:22" ht="72.5" x14ac:dyDescent="0.35">
      <c r="A73" s="5" t="s">
        <v>162</v>
      </c>
      <c r="B73" s="7">
        <v>5759394</v>
      </c>
      <c r="C73" s="8">
        <v>7600</v>
      </c>
      <c r="D73" s="9">
        <v>0</v>
      </c>
      <c r="E73" s="10">
        <v>6.9879636739340001E-2</v>
      </c>
      <c r="F73" s="8">
        <v>0</v>
      </c>
      <c r="G73" s="7"/>
      <c r="H73" s="11">
        <v>45657</v>
      </c>
      <c r="I73" s="5" t="s">
        <v>47</v>
      </c>
      <c r="J73" s="4" t="s">
        <v>37</v>
      </c>
      <c r="K73" s="9">
        <v>18.456499999999998</v>
      </c>
      <c r="L73" s="4" t="s">
        <v>52</v>
      </c>
      <c r="M73" s="9">
        <v>1942.53431989194</v>
      </c>
      <c r="N73" s="4" t="s">
        <v>163</v>
      </c>
      <c r="O73" s="4"/>
      <c r="P73" s="4" t="s">
        <v>164</v>
      </c>
      <c r="Q73" s="4" t="s">
        <v>42</v>
      </c>
      <c r="R73" s="4" t="s">
        <v>43</v>
      </c>
      <c r="S73" s="5" t="s">
        <v>44</v>
      </c>
      <c r="T73" s="7">
        <v>1</v>
      </c>
      <c r="U73" s="7"/>
      <c r="V73" s="4" t="s">
        <v>45</v>
      </c>
    </row>
    <row r="74" spans="1:22" ht="72.5" x14ac:dyDescent="0.35">
      <c r="A74" s="5" t="s">
        <v>165</v>
      </c>
      <c r="B74" s="7">
        <v>4048215</v>
      </c>
      <c r="C74" s="8">
        <v>7500</v>
      </c>
      <c r="D74" s="9">
        <v>0</v>
      </c>
      <c r="E74" s="10">
        <v>6.8960167834875005E-2</v>
      </c>
      <c r="F74" s="8">
        <v>-2265</v>
      </c>
      <c r="G74" s="9">
        <v>-23.195</v>
      </c>
      <c r="H74" s="11">
        <v>45930</v>
      </c>
      <c r="I74" s="5" t="s">
        <v>47</v>
      </c>
      <c r="J74" s="4" t="s">
        <v>51</v>
      </c>
      <c r="K74" s="9">
        <v>40.4236</v>
      </c>
      <c r="L74" s="4" t="s">
        <v>52</v>
      </c>
      <c r="M74" s="9">
        <v>5069.9722650042604</v>
      </c>
      <c r="N74" s="4" t="s">
        <v>166</v>
      </c>
      <c r="O74" s="4" t="s">
        <v>167</v>
      </c>
      <c r="P74" s="4" t="s">
        <v>41</v>
      </c>
      <c r="Q74" s="4" t="s">
        <v>42</v>
      </c>
      <c r="R74" s="4" t="s">
        <v>43</v>
      </c>
      <c r="S74" s="5" t="s">
        <v>44</v>
      </c>
      <c r="T74" s="7">
        <v>2</v>
      </c>
      <c r="U74" s="7"/>
      <c r="V74" s="4" t="s">
        <v>45</v>
      </c>
    </row>
    <row r="75" spans="1:22" ht="72.5" x14ac:dyDescent="0.35">
      <c r="A75" s="5" t="s">
        <v>168</v>
      </c>
      <c r="B75" s="7">
        <v>110386</v>
      </c>
      <c r="C75" s="8">
        <v>5595</v>
      </c>
      <c r="D75" s="9">
        <v>0</v>
      </c>
      <c r="E75" s="10">
        <v>5.1444285204816746E-2</v>
      </c>
      <c r="F75" s="8">
        <v>0</v>
      </c>
      <c r="G75" s="7"/>
      <c r="H75" s="11">
        <v>45900</v>
      </c>
      <c r="I75" s="5" t="s">
        <v>47</v>
      </c>
      <c r="J75" s="4" t="s">
        <v>51</v>
      </c>
      <c r="K75" s="9">
        <v>33.433500000000002</v>
      </c>
      <c r="L75" s="4" t="s">
        <v>52</v>
      </c>
      <c r="M75" s="9">
        <v>5991.4874652663602</v>
      </c>
      <c r="N75" s="4" t="s">
        <v>39</v>
      </c>
      <c r="O75" s="4" t="s">
        <v>40</v>
      </c>
      <c r="P75" s="4" t="s">
        <v>41</v>
      </c>
      <c r="Q75" s="4" t="s">
        <v>42</v>
      </c>
      <c r="R75" s="4" t="s">
        <v>43</v>
      </c>
      <c r="S75" s="5" t="s">
        <v>44</v>
      </c>
      <c r="T75" s="7">
        <v>1</v>
      </c>
      <c r="U75" s="7"/>
      <c r="V75" s="4" t="s">
        <v>45</v>
      </c>
    </row>
    <row r="76" spans="1:22" ht="72.5" x14ac:dyDescent="0.35">
      <c r="A76" s="5" t="s">
        <v>169</v>
      </c>
      <c r="B76" s="7">
        <v>4048818</v>
      </c>
      <c r="C76" s="8">
        <v>5200</v>
      </c>
      <c r="D76" s="9">
        <v>0</v>
      </c>
      <c r="E76" s="10">
        <v>4.7812383032180002E-2</v>
      </c>
      <c r="F76" s="8">
        <v>0</v>
      </c>
      <c r="G76" s="7"/>
      <c r="H76" s="11">
        <v>45930</v>
      </c>
      <c r="I76" s="5" t="s">
        <v>47</v>
      </c>
      <c r="J76" s="4" t="s">
        <v>51</v>
      </c>
      <c r="K76" s="9">
        <v>27.403500000000001</v>
      </c>
      <c r="L76" s="4" t="s">
        <v>52</v>
      </c>
      <c r="M76" s="9">
        <v>9.679087108620001</v>
      </c>
      <c r="N76" s="4" t="s">
        <v>170</v>
      </c>
      <c r="O76" s="4" t="s">
        <v>54</v>
      </c>
      <c r="P76" s="4" t="s">
        <v>41</v>
      </c>
      <c r="Q76" s="4" t="s">
        <v>42</v>
      </c>
      <c r="R76" s="4" t="s">
        <v>43</v>
      </c>
      <c r="S76" s="5" t="s">
        <v>44</v>
      </c>
      <c r="T76" s="7">
        <v>1</v>
      </c>
      <c r="U76" s="7"/>
      <c r="V76" s="4" t="s">
        <v>45</v>
      </c>
    </row>
    <row r="77" spans="1:22" ht="72.5" x14ac:dyDescent="0.35">
      <c r="A77" s="5" t="s">
        <v>171</v>
      </c>
      <c r="B77" s="7">
        <v>109988</v>
      </c>
      <c r="C77" s="8">
        <v>4930</v>
      </c>
      <c r="D77" s="9">
        <v>0</v>
      </c>
      <c r="E77" s="10">
        <v>4.5329816990124498E-2</v>
      </c>
      <c r="F77" s="8">
        <v>0</v>
      </c>
      <c r="G77" s="7"/>
      <c r="H77" s="11">
        <v>45930</v>
      </c>
      <c r="I77" s="5" t="s">
        <v>47</v>
      </c>
      <c r="J77" s="4" t="s">
        <v>51</v>
      </c>
      <c r="K77" s="9">
        <v>22.4801</v>
      </c>
      <c r="L77" s="4" t="s">
        <v>52</v>
      </c>
      <c r="M77" s="9">
        <v>12443.211425201222</v>
      </c>
      <c r="N77" s="4" t="s">
        <v>118</v>
      </c>
      <c r="O77" s="4" t="s">
        <v>110</v>
      </c>
      <c r="P77" s="4" t="s">
        <v>41</v>
      </c>
      <c r="Q77" s="4" t="s">
        <v>42</v>
      </c>
      <c r="R77" s="4" t="s">
        <v>43</v>
      </c>
      <c r="S77" s="5" t="s">
        <v>44</v>
      </c>
      <c r="T77" s="7">
        <v>1</v>
      </c>
      <c r="U77" s="7"/>
      <c r="V77" s="4" t="s">
        <v>45</v>
      </c>
    </row>
    <row r="78" spans="1:22" ht="72.5" x14ac:dyDescent="0.35">
      <c r="A78" s="5" t="s">
        <v>172</v>
      </c>
      <c r="B78" s="7">
        <v>10869810</v>
      </c>
      <c r="C78" s="8">
        <v>3400</v>
      </c>
      <c r="D78" s="9">
        <v>0</v>
      </c>
      <c r="E78" s="10">
        <v>3.1261942751809997E-2</v>
      </c>
      <c r="F78" s="8">
        <v>0</v>
      </c>
      <c r="G78" s="7"/>
      <c r="H78" s="11">
        <v>45869</v>
      </c>
      <c r="I78" s="5" t="s">
        <v>47</v>
      </c>
      <c r="J78" s="4"/>
      <c r="K78" s="7"/>
      <c r="L78" s="4" t="s">
        <v>52</v>
      </c>
      <c r="M78" s="9">
        <v>25.961776632900001</v>
      </c>
      <c r="N78" s="4" t="s">
        <v>173</v>
      </c>
      <c r="O78" s="4"/>
      <c r="P78" s="4" t="s">
        <v>174</v>
      </c>
      <c r="Q78" s="4" t="s">
        <v>138</v>
      </c>
      <c r="R78" s="4" t="s">
        <v>81</v>
      </c>
      <c r="S78" s="5" t="s">
        <v>44</v>
      </c>
      <c r="T78" s="7">
        <v>1</v>
      </c>
      <c r="U78" s="7"/>
      <c r="V78" s="4" t="s">
        <v>45</v>
      </c>
    </row>
    <row r="79" spans="1:22" ht="72.5" x14ac:dyDescent="0.35">
      <c r="A79" s="5" t="s">
        <v>175</v>
      </c>
      <c r="B79" s="7">
        <v>4230200</v>
      </c>
      <c r="C79" s="8">
        <v>3300</v>
      </c>
      <c r="D79" s="9">
        <v>0</v>
      </c>
      <c r="E79" s="10">
        <v>3.0342473847344998E-2</v>
      </c>
      <c r="F79" s="8">
        <v>0</v>
      </c>
      <c r="G79" s="7"/>
      <c r="H79" s="11">
        <v>45657</v>
      </c>
      <c r="I79" s="5" t="s">
        <v>47</v>
      </c>
      <c r="J79" s="4" t="s">
        <v>83</v>
      </c>
      <c r="K79" s="9">
        <v>53.846400000000003</v>
      </c>
      <c r="L79" s="4" t="s">
        <v>52</v>
      </c>
      <c r="M79" s="9">
        <v>22.363261549560001</v>
      </c>
      <c r="N79" s="4" t="s">
        <v>113</v>
      </c>
      <c r="O79" s="4"/>
      <c r="P79" s="4" t="s">
        <v>114</v>
      </c>
      <c r="Q79" s="4" t="s">
        <v>42</v>
      </c>
      <c r="R79" s="4" t="s">
        <v>43</v>
      </c>
      <c r="S79" s="5" t="s">
        <v>44</v>
      </c>
      <c r="T79" s="7">
        <v>1</v>
      </c>
      <c r="U79" s="7"/>
      <c r="V79" s="4" t="s">
        <v>45</v>
      </c>
    </row>
    <row r="80" spans="1:22" ht="43.5" x14ac:dyDescent="0.35">
      <c r="A80" s="5" t="s">
        <v>176</v>
      </c>
      <c r="B80" s="7">
        <v>4318598</v>
      </c>
      <c r="C80" s="8">
        <v>3221</v>
      </c>
      <c r="D80" s="9">
        <v>0</v>
      </c>
      <c r="E80" s="10">
        <v>2.9616093412817648E-2</v>
      </c>
      <c r="F80" s="8">
        <v>-13</v>
      </c>
      <c r="G80" s="9">
        <v>-0.40200000000000002</v>
      </c>
      <c r="H80" s="11">
        <v>45898</v>
      </c>
      <c r="I80" s="5" t="s">
        <v>36</v>
      </c>
      <c r="J80" s="4" t="s">
        <v>37</v>
      </c>
      <c r="K80" s="9">
        <v>17.236799999999999</v>
      </c>
      <c r="L80" s="4" t="s">
        <v>52</v>
      </c>
      <c r="M80" s="9">
        <v>1137.5751496744799</v>
      </c>
      <c r="N80" s="4" t="s">
        <v>39</v>
      </c>
      <c r="O80" s="4" t="s">
        <v>40</v>
      </c>
      <c r="P80" s="4" t="s">
        <v>41</v>
      </c>
      <c r="Q80" s="4" t="s">
        <v>42</v>
      </c>
      <c r="R80" s="4" t="s">
        <v>43</v>
      </c>
      <c r="S80" s="5" t="s">
        <v>44</v>
      </c>
      <c r="T80" s="7">
        <v>2</v>
      </c>
      <c r="U80" s="7"/>
      <c r="V80" s="4" t="s">
        <v>45</v>
      </c>
    </row>
    <row r="81" spans="1:22" ht="72.5" x14ac:dyDescent="0.35">
      <c r="A81" s="5" t="s">
        <v>177</v>
      </c>
      <c r="B81" s="7">
        <v>4048184</v>
      </c>
      <c r="C81" s="8">
        <v>3059</v>
      </c>
      <c r="D81" s="9">
        <v>0</v>
      </c>
      <c r="E81" s="10">
        <v>2.812655378758435E-2</v>
      </c>
      <c r="F81" s="8">
        <v>324</v>
      </c>
      <c r="G81" s="9">
        <v>11.846</v>
      </c>
      <c r="H81" s="11">
        <v>45930</v>
      </c>
      <c r="I81" s="5" t="s">
        <v>47</v>
      </c>
      <c r="J81" s="4" t="s">
        <v>37</v>
      </c>
      <c r="K81" s="9">
        <v>13.6814</v>
      </c>
      <c r="L81" s="4" t="s">
        <v>52</v>
      </c>
      <c r="M81" s="9">
        <v>4627.8234921851999</v>
      </c>
      <c r="N81" s="4" t="s">
        <v>178</v>
      </c>
      <c r="O81" s="4" t="s">
        <v>179</v>
      </c>
      <c r="P81" s="4" t="s">
        <v>66</v>
      </c>
      <c r="Q81" s="4" t="s">
        <v>42</v>
      </c>
      <c r="R81" s="4" t="s">
        <v>43</v>
      </c>
      <c r="S81" s="5" t="s">
        <v>44</v>
      </c>
      <c r="T81" s="7">
        <v>1</v>
      </c>
      <c r="U81" s="7"/>
      <c r="V81" s="4" t="s">
        <v>45</v>
      </c>
    </row>
    <row r="82" spans="1:22" ht="72.5" x14ac:dyDescent="0.35">
      <c r="A82" s="5" t="s">
        <v>180</v>
      </c>
      <c r="B82" s="7">
        <v>4140057</v>
      </c>
      <c r="C82" s="8">
        <v>3000</v>
      </c>
      <c r="D82" s="9">
        <v>0</v>
      </c>
      <c r="E82" s="10">
        <v>2.7584067133949997E-2</v>
      </c>
      <c r="F82" s="8">
        <v>0</v>
      </c>
      <c r="G82" s="7"/>
      <c r="H82" s="11">
        <v>45747</v>
      </c>
      <c r="I82" s="5" t="s">
        <v>47</v>
      </c>
      <c r="J82" s="4" t="s">
        <v>37</v>
      </c>
      <c r="K82" s="9">
        <v>7.1630000000000003</v>
      </c>
      <c r="L82" s="4" t="s">
        <v>52</v>
      </c>
      <c r="M82" s="9">
        <v>29.777533571339998</v>
      </c>
      <c r="N82" s="4" t="s">
        <v>181</v>
      </c>
      <c r="O82" s="4"/>
      <c r="P82" s="4" t="s">
        <v>182</v>
      </c>
      <c r="Q82" s="4" t="s">
        <v>42</v>
      </c>
      <c r="R82" s="4" t="s">
        <v>43</v>
      </c>
      <c r="S82" s="5" t="s">
        <v>44</v>
      </c>
      <c r="T82" s="7">
        <v>1</v>
      </c>
      <c r="U82" s="7"/>
      <c r="V82" s="4" t="s">
        <v>45</v>
      </c>
    </row>
    <row r="83" spans="1:22" ht="72.5" x14ac:dyDescent="0.35">
      <c r="A83" s="5" t="s">
        <v>183</v>
      </c>
      <c r="B83" s="7">
        <v>4048742</v>
      </c>
      <c r="C83" s="8">
        <v>2614</v>
      </c>
      <c r="D83" s="9">
        <v>0</v>
      </c>
      <c r="E83" s="10">
        <v>2.4034917162715098E-2</v>
      </c>
      <c r="F83" s="8">
        <v>0</v>
      </c>
      <c r="G83" s="7"/>
      <c r="H83" s="11">
        <v>45838</v>
      </c>
      <c r="I83" s="5" t="s">
        <v>47</v>
      </c>
      <c r="J83" s="4" t="s">
        <v>51</v>
      </c>
      <c r="K83" s="9">
        <v>26.0806</v>
      </c>
      <c r="L83" s="4" t="s">
        <v>52</v>
      </c>
      <c r="M83" s="9">
        <v>3085.2187780066201</v>
      </c>
      <c r="N83" s="4" t="s">
        <v>64</v>
      </c>
      <c r="O83" s="4" t="s">
        <v>65</v>
      </c>
      <c r="P83" s="4" t="s">
        <v>66</v>
      </c>
      <c r="Q83" s="4" t="s">
        <v>42</v>
      </c>
      <c r="R83" s="4" t="s">
        <v>43</v>
      </c>
      <c r="S83" s="5" t="s">
        <v>44</v>
      </c>
      <c r="T83" s="7">
        <v>1</v>
      </c>
      <c r="U83" s="7"/>
      <c r="V83" s="4" t="s">
        <v>45</v>
      </c>
    </row>
    <row r="84" spans="1:22" ht="72.5" x14ac:dyDescent="0.35">
      <c r="A84" s="5" t="s">
        <v>184</v>
      </c>
      <c r="B84" s="7">
        <v>111097</v>
      </c>
      <c r="C84" s="8">
        <v>2300</v>
      </c>
      <c r="D84" s="9">
        <v>0</v>
      </c>
      <c r="E84" s="10">
        <v>2.1147784802695E-2</v>
      </c>
      <c r="F84" s="8">
        <v>0</v>
      </c>
      <c r="G84" s="7"/>
      <c r="H84" s="11">
        <v>45869</v>
      </c>
      <c r="I84" s="5" t="s">
        <v>47</v>
      </c>
      <c r="J84" s="4" t="s">
        <v>37</v>
      </c>
      <c r="K84" s="9">
        <v>7.0820999999999996</v>
      </c>
      <c r="L84" s="4" t="s">
        <v>52</v>
      </c>
      <c r="M84" s="9">
        <v>1131.8377647823199</v>
      </c>
      <c r="N84" s="4" t="s">
        <v>185</v>
      </c>
      <c r="O84" s="4" t="s">
        <v>186</v>
      </c>
      <c r="P84" s="4" t="s">
        <v>41</v>
      </c>
      <c r="Q84" s="4" t="s">
        <v>42</v>
      </c>
      <c r="R84" s="4" t="s">
        <v>43</v>
      </c>
      <c r="S84" s="5" t="s">
        <v>44</v>
      </c>
      <c r="T84" s="7">
        <v>1</v>
      </c>
      <c r="U84" s="7"/>
      <c r="V84" s="4" t="s">
        <v>45</v>
      </c>
    </row>
    <row r="85" spans="1:22" ht="72.5" x14ac:dyDescent="0.35">
      <c r="A85" s="5" t="s">
        <v>187</v>
      </c>
      <c r="B85" s="7">
        <v>4020980</v>
      </c>
      <c r="C85" s="8">
        <v>1610</v>
      </c>
      <c r="D85" s="9">
        <v>0</v>
      </c>
      <c r="E85" s="10">
        <v>1.48034493618865E-2</v>
      </c>
      <c r="F85" s="8">
        <v>0</v>
      </c>
      <c r="G85" s="7"/>
      <c r="H85" s="11">
        <v>45596</v>
      </c>
      <c r="I85" s="5" t="s">
        <v>47</v>
      </c>
      <c r="J85" s="4" t="s">
        <v>51</v>
      </c>
      <c r="K85" s="9">
        <v>34.9285</v>
      </c>
      <c r="L85" s="4" t="s">
        <v>52</v>
      </c>
      <c r="M85" s="9">
        <v>13869.78368970492</v>
      </c>
      <c r="N85" s="4" t="s">
        <v>188</v>
      </c>
      <c r="O85" s="4"/>
      <c r="P85" s="4" t="s">
        <v>189</v>
      </c>
      <c r="Q85" s="4" t="s">
        <v>42</v>
      </c>
      <c r="R85" s="4" t="s">
        <v>43</v>
      </c>
      <c r="S85" s="5" t="s">
        <v>44</v>
      </c>
      <c r="T85" s="7">
        <v>1</v>
      </c>
      <c r="U85" s="7"/>
      <c r="V85" s="4" t="s">
        <v>45</v>
      </c>
    </row>
    <row r="86" spans="1:22" ht="72.5" x14ac:dyDescent="0.35">
      <c r="A86" s="5" t="s">
        <v>190</v>
      </c>
      <c r="B86" s="7">
        <v>4035990</v>
      </c>
      <c r="C86" s="8">
        <v>800</v>
      </c>
      <c r="D86" s="9">
        <v>0</v>
      </c>
      <c r="E86" s="10">
        <v>7.3557512357199997E-3</v>
      </c>
      <c r="F86" s="8">
        <v>0</v>
      </c>
      <c r="G86" s="7"/>
      <c r="H86" s="11">
        <v>45838</v>
      </c>
      <c r="I86" s="5" t="s">
        <v>47</v>
      </c>
      <c r="J86" s="4" t="s">
        <v>83</v>
      </c>
      <c r="K86" s="9">
        <v>64.147599999999997</v>
      </c>
      <c r="L86" s="4" t="s">
        <v>52</v>
      </c>
      <c r="M86" s="9">
        <v>1843.9411663774802</v>
      </c>
      <c r="N86" s="4" t="s">
        <v>191</v>
      </c>
      <c r="O86" s="4" t="s">
        <v>192</v>
      </c>
      <c r="P86" s="4" t="s">
        <v>66</v>
      </c>
      <c r="Q86" s="4" t="s">
        <v>42</v>
      </c>
      <c r="R86" s="4" t="s">
        <v>43</v>
      </c>
      <c r="S86" s="5" t="s">
        <v>44</v>
      </c>
      <c r="T86" s="7">
        <v>1</v>
      </c>
      <c r="U86" s="7"/>
      <c r="V86" s="4" t="s">
        <v>45</v>
      </c>
    </row>
    <row r="87" spans="1:22" ht="72.5" x14ac:dyDescent="0.35">
      <c r="A87" s="5" t="s">
        <v>193</v>
      </c>
      <c r="B87" s="7">
        <v>4138393</v>
      </c>
      <c r="C87" s="8">
        <v>146</v>
      </c>
      <c r="D87" s="9">
        <v>0</v>
      </c>
      <c r="E87" s="10">
        <v>1.3424246005188998E-3</v>
      </c>
      <c r="F87" s="8">
        <v>0</v>
      </c>
      <c r="G87" s="7"/>
      <c r="H87" s="11">
        <v>45657</v>
      </c>
      <c r="I87" s="5" t="s">
        <v>47</v>
      </c>
      <c r="J87" s="4" t="s">
        <v>51</v>
      </c>
      <c r="K87" s="9">
        <v>33.9664</v>
      </c>
      <c r="L87" s="4" t="s">
        <v>52</v>
      </c>
      <c r="M87" s="9">
        <v>903.70961783460007</v>
      </c>
      <c r="N87" s="4" t="s">
        <v>91</v>
      </c>
      <c r="O87" s="4"/>
      <c r="P87" s="4" t="s">
        <v>92</v>
      </c>
      <c r="Q87" s="4" t="s">
        <v>42</v>
      </c>
      <c r="R87" s="4" t="s">
        <v>43</v>
      </c>
      <c r="S87" s="5" t="s">
        <v>44</v>
      </c>
      <c r="T87" s="7">
        <v>1</v>
      </c>
      <c r="U87" s="7"/>
      <c r="V87" s="4" t="s">
        <v>45</v>
      </c>
    </row>
    <row r="88" spans="1:22" ht="72.5" x14ac:dyDescent="0.35">
      <c r="A88" s="5" t="s">
        <v>194</v>
      </c>
      <c r="B88" s="7">
        <v>4138467</v>
      </c>
      <c r="C88" s="8">
        <v>1</v>
      </c>
      <c r="D88" s="9">
        <v>0</v>
      </c>
      <c r="E88" s="10">
        <v>9.1946890446500003E-6</v>
      </c>
      <c r="F88" s="8">
        <v>0</v>
      </c>
      <c r="G88" s="7"/>
      <c r="H88" s="11">
        <v>45838</v>
      </c>
      <c r="I88" s="5" t="s">
        <v>47</v>
      </c>
      <c r="J88" s="4"/>
      <c r="K88" s="7"/>
      <c r="L88" s="4" t="s">
        <v>52</v>
      </c>
      <c r="M88" s="9">
        <v>76461.355186808054</v>
      </c>
      <c r="N88" s="4" t="s">
        <v>195</v>
      </c>
      <c r="O88" s="4"/>
      <c r="P88" s="4" t="s">
        <v>196</v>
      </c>
      <c r="Q88" s="4" t="s">
        <v>42</v>
      </c>
      <c r="R88" s="4" t="s">
        <v>43</v>
      </c>
      <c r="S88" s="5" t="s">
        <v>197</v>
      </c>
      <c r="T88" s="7">
        <v>1</v>
      </c>
      <c r="U88" s="7"/>
      <c r="V88" s="4" t="s">
        <v>45</v>
      </c>
    </row>
    <row r="89" spans="1:22" ht="43.5" x14ac:dyDescent="0.35">
      <c r="A89" s="5" t="s">
        <v>198</v>
      </c>
      <c r="B89" s="7">
        <v>109872</v>
      </c>
      <c r="C89" s="8">
        <v>0</v>
      </c>
      <c r="D89" s="9">
        <v>0</v>
      </c>
      <c r="E89" s="10">
        <v>0</v>
      </c>
      <c r="F89" s="8">
        <v>-84200</v>
      </c>
      <c r="G89" s="9">
        <v>-100</v>
      </c>
      <c r="H89" s="11">
        <v>45930</v>
      </c>
      <c r="I89" s="5"/>
      <c r="J89" s="4" t="s">
        <v>51</v>
      </c>
      <c r="K89" s="9">
        <v>42.433900000000001</v>
      </c>
      <c r="L89" s="4" t="s">
        <v>52</v>
      </c>
      <c r="M89" s="9">
        <v>1690.1388827811002</v>
      </c>
      <c r="N89" s="4" t="s">
        <v>39</v>
      </c>
      <c r="O89" s="4" t="s">
        <v>40</v>
      </c>
      <c r="P89" s="4" t="s">
        <v>41</v>
      </c>
      <c r="Q89" s="4" t="s">
        <v>42</v>
      </c>
      <c r="R89" s="4" t="s">
        <v>43</v>
      </c>
      <c r="S89" s="5" t="s">
        <v>44</v>
      </c>
      <c r="T89" s="7">
        <v>2</v>
      </c>
      <c r="U89" s="7"/>
      <c r="V89" s="4" t="s">
        <v>45</v>
      </c>
    </row>
    <row r="90" spans="1:22" ht="43.5" x14ac:dyDescent="0.35">
      <c r="A90" s="5" t="s">
        <v>199</v>
      </c>
      <c r="B90" s="7">
        <v>4114882</v>
      </c>
      <c r="C90" s="8">
        <v>0</v>
      </c>
      <c r="D90" s="9">
        <v>0</v>
      </c>
      <c r="E90" s="10">
        <v>0</v>
      </c>
      <c r="F90" s="8">
        <v>-106</v>
      </c>
      <c r="G90" s="9">
        <v>-100</v>
      </c>
      <c r="H90" s="11">
        <v>45930</v>
      </c>
      <c r="I90" s="5"/>
      <c r="J90" s="4" t="s">
        <v>51</v>
      </c>
      <c r="K90" s="9">
        <v>28.044900894165039</v>
      </c>
      <c r="L90" s="4" t="s">
        <v>52</v>
      </c>
      <c r="M90" s="9">
        <v>2187.8361229595403</v>
      </c>
      <c r="N90" s="4" t="s">
        <v>64</v>
      </c>
      <c r="O90" s="4" t="s">
        <v>65</v>
      </c>
      <c r="P90" s="4" t="s">
        <v>66</v>
      </c>
      <c r="Q90" s="4" t="s">
        <v>42</v>
      </c>
      <c r="R90" s="4" t="s">
        <v>43</v>
      </c>
      <c r="S90" s="5" t="s">
        <v>44</v>
      </c>
      <c r="T90" s="7">
        <v>1</v>
      </c>
      <c r="U90" s="7"/>
      <c r="V90" s="4" t="s">
        <v>45</v>
      </c>
    </row>
    <row r="91" spans="1:22" ht="43.5" x14ac:dyDescent="0.35">
      <c r="A91" s="5" t="s">
        <v>200</v>
      </c>
      <c r="B91" s="7">
        <v>4119538</v>
      </c>
      <c r="C91" s="8">
        <v>0</v>
      </c>
      <c r="D91" s="9">
        <v>0</v>
      </c>
      <c r="E91" s="10">
        <v>0</v>
      </c>
      <c r="F91" s="8">
        <v>-39600</v>
      </c>
      <c r="G91" s="9">
        <v>-100</v>
      </c>
      <c r="H91" s="11">
        <v>45930</v>
      </c>
      <c r="I91" s="5"/>
      <c r="J91" s="4" t="s">
        <v>51</v>
      </c>
      <c r="K91" s="9">
        <v>49.247900000000001</v>
      </c>
      <c r="L91" s="4" t="s">
        <v>38</v>
      </c>
      <c r="M91" s="9">
        <v>8274.2307799356004</v>
      </c>
      <c r="N91" s="4" t="s">
        <v>201</v>
      </c>
      <c r="O91" s="4" t="s">
        <v>202</v>
      </c>
      <c r="P91" s="4" t="s">
        <v>41</v>
      </c>
      <c r="Q91" s="4" t="s">
        <v>42</v>
      </c>
      <c r="R91" s="4" t="s">
        <v>43</v>
      </c>
      <c r="S91" s="5" t="s">
        <v>203</v>
      </c>
      <c r="T91" s="7">
        <v>1</v>
      </c>
      <c r="U91" s="7"/>
      <c r="V91" s="4" t="s">
        <v>45</v>
      </c>
    </row>
    <row r="92" spans="1:22" ht="43.5" x14ac:dyDescent="0.35">
      <c r="A92" s="5" t="s">
        <v>204</v>
      </c>
      <c r="B92" s="7">
        <v>4556203</v>
      </c>
      <c r="C92" s="8">
        <v>0</v>
      </c>
      <c r="D92" s="9">
        <v>0</v>
      </c>
      <c r="E92" s="10">
        <v>0</v>
      </c>
      <c r="F92" s="8">
        <v>-188803</v>
      </c>
      <c r="G92" s="9">
        <v>-100</v>
      </c>
      <c r="H92" s="11">
        <v>45930</v>
      </c>
      <c r="I92" s="5"/>
      <c r="J92" s="4" t="s">
        <v>51</v>
      </c>
      <c r="K92" s="9">
        <v>49.845100000000002</v>
      </c>
      <c r="L92" s="4" t="s">
        <v>38</v>
      </c>
      <c r="M92" s="9">
        <v>598.72460242878003</v>
      </c>
      <c r="N92" s="4" t="s">
        <v>205</v>
      </c>
      <c r="O92" s="4" t="s">
        <v>167</v>
      </c>
      <c r="P92" s="4" t="s">
        <v>41</v>
      </c>
      <c r="Q92" s="4" t="s">
        <v>42</v>
      </c>
      <c r="R92" s="4" t="s">
        <v>43</v>
      </c>
      <c r="S92" s="5" t="s">
        <v>44</v>
      </c>
      <c r="T92" s="7">
        <v>1</v>
      </c>
      <c r="U92" s="7"/>
      <c r="V92" s="4" t="s">
        <v>45</v>
      </c>
    </row>
    <row r="93" spans="1:22" x14ac:dyDescent="0.35">
      <c r="A93" s="4"/>
    </row>
    <row r="98" spans="1:6" ht="16" x14ac:dyDescent="0.35">
      <c r="A98" s="12" t="s">
        <v>207</v>
      </c>
      <c r="B98" s="12"/>
      <c r="C98" s="12"/>
      <c r="D98" s="13"/>
      <c r="E98" s="14"/>
      <c r="F98" s="15"/>
    </row>
    <row r="99" spans="1:6" ht="80" x14ac:dyDescent="0.35">
      <c r="A99" s="16" t="s">
        <v>13</v>
      </c>
      <c r="B99" s="16" t="s">
        <v>208</v>
      </c>
      <c r="C99" s="16" t="s">
        <v>16</v>
      </c>
      <c r="D99" s="13"/>
      <c r="E99" s="14"/>
      <c r="F99" s="15"/>
    </row>
    <row r="100" spans="1:6" ht="16" x14ac:dyDescent="0.35">
      <c r="A100" s="17" t="s">
        <v>209</v>
      </c>
      <c r="B100" s="18">
        <v>150000</v>
      </c>
      <c r="C100" s="19">
        <f>B100/400000000</f>
        <v>3.7500000000000001E-4</v>
      </c>
      <c r="D100" s="13"/>
      <c r="E100" s="14"/>
      <c r="F100" s="15"/>
    </row>
    <row r="101" spans="1:6" ht="48" x14ac:dyDescent="0.35">
      <c r="A101" s="17" t="s">
        <v>210</v>
      </c>
      <c r="B101" s="18">
        <v>5970</v>
      </c>
      <c r="C101" s="19">
        <v>0</v>
      </c>
      <c r="D101" s="13"/>
      <c r="E101" s="14"/>
      <c r="F101" s="20"/>
    </row>
    <row r="102" spans="1:6" ht="32" x14ac:dyDescent="0.35">
      <c r="A102" s="17" t="s">
        <v>211</v>
      </c>
      <c r="B102" s="21">
        <v>10000</v>
      </c>
      <c r="C102" s="19">
        <f t="shared" ref="C102:C107" si="0">B102/400000000</f>
        <v>2.5000000000000001E-5</v>
      </c>
      <c r="D102" s="13"/>
      <c r="E102" s="14"/>
      <c r="F102" s="15"/>
    </row>
    <row r="103" spans="1:6" ht="32" x14ac:dyDescent="0.35">
      <c r="A103" s="17" t="s">
        <v>212</v>
      </c>
      <c r="B103" s="21">
        <v>22358</v>
      </c>
      <c r="C103" s="19">
        <f t="shared" si="0"/>
        <v>5.5894999999999999E-5</v>
      </c>
      <c r="D103" s="13"/>
      <c r="E103" s="14"/>
      <c r="F103" s="15"/>
    </row>
    <row r="104" spans="1:6" ht="32" x14ac:dyDescent="0.35">
      <c r="A104" s="17" t="s">
        <v>213</v>
      </c>
      <c r="B104" s="21">
        <v>66000</v>
      </c>
      <c r="C104" s="19">
        <f t="shared" si="0"/>
        <v>1.65E-4</v>
      </c>
      <c r="D104" s="13"/>
      <c r="E104" s="14"/>
      <c r="F104" s="15"/>
    </row>
    <row r="105" spans="1:6" ht="48" x14ac:dyDescent="0.35">
      <c r="A105" s="17" t="s">
        <v>214</v>
      </c>
      <c r="B105" s="21">
        <v>12748</v>
      </c>
      <c r="C105" s="19">
        <f t="shared" si="0"/>
        <v>3.1869999999999998E-5</v>
      </c>
      <c r="D105" s="13"/>
      <c r="E105" s="14"/>
      <c r="F105" s="15"/>
    </row>
    <row r="106" spans="1:6" ht="32" x14ac:dyDescent="0.35">
      <c r="A106" s="17" t="s">
        <v>215</v>
      </c>
      <c r="B106" s="21">
        <v>11167</v>
      </c>
      <c r="C106" s="19">
        <f t="shared" si="0"/>
        <v>2.7917500000000002E-5</v>
      </c>
      <c r="D106" s="13"/>
      <c r="E106" s="14"/>
      <c r="F106" s="15"/>
    </row>
    <row r="107" spans="1:6" ht="32" x14ac:dyDescent="0.35">
      <c r="A107" s="17" t="s">
        <v>216</v>
      </c>
      <c r="B107" s="22">
        <v>165</v>
      </c>
      <c r="C107" s="19">
        <f t="shared" si="0"/>
        <v>4.1250000000000002E-7</v>
      </c>
      <c r="D107" s="13"/>
      <c r="E107" s="14"/>
      <c r="F107" s="15"/>
    </row>
    <row r="108" spans="1:6" ht="16" x14ac:dyDescent="0.35">
      <c r="A108" s="23"/>
      <c r="B108" s="24"/>
      <c r="C108" s="24"/>
      <c r="D108" s="24"/>
      <c r="E108" s="24"/>
      <c r="F108" s="24"/>
    </row>
    <row r="109" spans="1:6" x14ac:dyDescent="0.35">
      <c r="A109" s="25" t="s">
        <v>217</v>
      </c>
      <c r="B109" s="26"/>
      <c r="C109" s="26"/>
      <c r="D109" s="26"/>
      <c r="E109" s="26"/>
      <c r="F109" s="26"/>
    </row>
    <row r="110" spans="1:6" x14ac:dyDescent="0.35">
      <c r="A110" s="26"/>
      <c r="B110" s="26"/>
      <c r="C110" s="26"/>
      <c r="D110" s="26"/>
      <c r="E110" s="26"/>
      <c r="F110" s="26"/>
    </row>
    <row r="111" spans="1:6" x14ac:dyDescent="0.35">
      <c r="A111" s="26"/>
      <c r="B111" s="26"/>
      <c r="C111" s="26"/>
      <c r="D111" s="26"/>
      <c r="E111" s="26"/>
      <c r="F111" s="26"/>
    </row>
  </sheetData>
  <mergeCells count="5">
    <mergeCell ref="A109:F111"/>
    <mergeCell ref="A1:D1"/>
    <mergeCell ref="A17:V17"/>
    <mergeCell ref="A2:V2"/>
    <mergeCell ref="A98:C98"/>
  </mergeCells>
  <pageMargins left="0.7" right="0.7" top="0.75" bottom="0.75" header="0.3" footer="0.3"/>
  <pageSetup orientation="landscape"/>
  <drawing r:id="rId1"/>
  <tableParts count="1">
    <tablePart r:id="rId2"/>
  </tablePart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Ownership Detailed</vt:lpstr>
    </vt:vector>
  </TitlesOfParts>
  <Manager/>
  <Company>SoftArtisans,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 Lopez [becario]</dc:creator>
  <cp:keywords/>
  <dc:description/>
  <cp:lastModifiedBy>Leonardo Lopez [becario]</cp:lastModifiedBy>
  <dcterms:created xsi:type="dcterms:W3CDTF">2025-12-10T19:36:56Z</dcterms:created>
  <dcterms:modified xsi:type="dcterms:W3CDTF">2025-12-10T19:36:56Z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xcelWriter version">
    <vt:lpwstr/>
  </property>
</Properties>
</file>